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1. Product Development\1. Acquisition\2022 Products\11. November 2022 (Acq v R4 &amp; W1) and Pre (S4 &amp; X1)\4. Training and Comms\MP briefs\TPI Brief\Pricing Tools\"/>
    </mc:Choice>
  </mc:AlternateContent>
  <xr:revisionPtr revIDLastSave="0" documentId="13_ncr:1_{97C1C2E9-022D-4743-B333-0934E62C6C9F}" xr6:coauthVersionLast="47" xr6:coauthVersionMax="47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Descriptions" sheetId="2" state="hidden" r:id="rId1"/>
    <sheet name="Pricing Tool" sheetId="9" r:id="rId2"/>
    <sheet name="BKF" sheetId="6" r:id="rId3"/>
    <sheet name="Lookups" sheetId="7" state="hidden" r:id="rId4"/>
  </sheets>
  <externalReferences>
    <externalReference r:id="rId5"/>
  </externalReferences>
  <definedNames>
    <definedName name="_xlnm._FilterDatabase" localSheetId="2" hidden="1">BKF!$A$1:$AI$421</definedName>
    <definedName name="_xlnm.Print_Area" localSheetId="1">'Pricing Tool'!$B$3:$K$13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1" i="6" l="1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AA141" i="6"/>
  <c r="Z141" i="6"/>
  <c r="Y141" i="6"/>
  <c r="W141" i="6"/>
  <c r="V141" i="6"/>
  <c r="U141" i="6"/>
  <c r="T141" i="6"/>
  <c r="S141" i="6"/>
  <c r="R141" i="6"/>
  <c r="Q141" i="6"/>
  <c r="P141" i="6"/>
  <c r="O141" i="6"/>
  <c r="M141" i="6"/>
  <c r="K141" i="6"/>
  <c r="J141" i="6"/>
  <c r="I141" i="6"/>
  <c r="H141" i="6"/>
  <c r="G141" i="6"/>
  <c r="F141" i="6"/>
  <c r="E141" i="6"/>
  <c r="D141" i="6"/>
  <c r="C141" i="6"/>
  <c r="B141" i="6"/>
  <c r="AA140" i="6"/>
  <c r="Z140" i="6"/>
  <c r="Y140" i="6"/>
  <c r="W140" i="6"/>
  <c r="V140" i="6"/>
  <c r="U140" i="6"/>
  <c r="T140" i="6"/>
  <c r="S140" i="6"/>
  <c r="R140" i="6"/>
  <c r="Q140" i="6"/>
  <c r="P140" i="6"/>
  <c r="O140" i="6"/>
  <c r="M140" i="6"/>
  <c r="K140" i="6"/>
  <c r="J140" i="6"/>
  <c r="I140" i="6"/>
  <c r="H140" i="6"/>
  <c r="G140" i="6"/>
  <c r="F140" i="6"/>
  <c r="E140" i="6"/>
  <c r="D140" i="6"/>
  <c r="C140" i="6"/>
  <c r="B140" i="6"/>
  <c r="AA139" i="6"/>
  <c r="Z139" i="6"/>
  <c r="Y139" i="6"/>
  <c r="W139" i="6"/>
  <c r="V139" i="6"/>
  <c r="U139" i="6"/>
  <c r="T139" i="6"/>
  <c r="S139" i="6"/>
  <c r="R139" i="6"/>
  <c r="Q139" i="6"/>
  <c r="P139" i="6"/>
  <c r="O139" i="6"/>
  <c r="M139" i="6"/>
  <c r="K139" i="6"/>
  <c r="J139" i="6"/>
  <c r="I139" i="6"/>
  <c r="H139" i="6"/>
  <c r="G139" i="6"/>
  <c r="F139" i="6"/>
  <c r="E139" i="6"/>
  <c r="D139" i="6"/>
  <c r="C139" i="6"/>
  <c r="B139" i="6"/>
  <c r="AA138" i="6"/>
  <c r="Z138" i="6"/>
  <c r="Y138" i="6"/>
  <c r="W138" i="6"/>
  <c r="V138" i="6"/>
  <c r="U138" i="6"/>
  <c r="T138" i="6"/>
  <c r="S138" i="6"/>
  <c r="R138" i="6"/>
  <c r="Q138" i="6"/>
  <c r="P138" i="6"/>
  <c r="O138" i="6"/>
  <c r="M138" i="6"/>
  <c r="K138" i="6"/>
  <c r="J138" i="6"/>
  <c r="I138" i="6"/>
  <c r="H138" i="6"/>
  <c r="G138" i="6"/>
  <c r="F138" i="6"/>
  <c r="E138" i="6"/>
  <c r="D138" i="6"/>
  <c r="C138" i="6"/>
  <c r="B138" i="6"/>
  <c r="AA137" i="6"/>
  <c r="Z137" i="6"/>
  <c r="Y137" i="6"/>
  <c r="W137" i="6"/>
  <c r="V137" i="6"/>
  <c r="U137" i="6"/>
  <c r="T137" i="6"/>
  <c r="S137" i="6"/>
  <c r="R137" i="6"/>
  <c r="Q137" i="6"/>
  <c r="P137" i="6"/>
  <c r="O137" i="6"/>
  <c r="M137" i="6"/>
  <c r="K137" i="6"/>
  <c r="J137" i="6"/>
  <c r="I137" i="6"/>
  <c r="H137" i="6"/>
  <c r="G137" i="6"/>
  <c r="F137" i="6"/>
  <c r="E137" i="6"/>
  <c r="D137" i="6"/>
  <c r="C137" i="6"/>
  <c r="B137" i="6"/>
  <c r="AA136" i="6"/>
  <c r="Z136" i="6"/>
  <c r="Y136" i="6"/>
  <c r="W136" i="6"/>
  <c r="V136" i="6"/>
  <c r="U136" i="6"/>
  <c r="T136" i="6"/>
  <c r="S136" i="6"/>
  <c r="R136" i="6"/>
  <c r="Q136" i="6"/>
  <c r="P136" i="6"/>
  <c r="O136" i="6"/>
  <c r="M136" i="6"/>
  <c r="K136" i="6"/>
  <c r="J136" i="6"/>
  <c r="I136" i="6"/>
  <c r="H136" i="6"/>
  <c r="G136" i="6"/>
  <c r="F136" i="6"/>
  <c r="E136" i="6"/>
  <c r="D136" i="6"/>
  <c r="C136" i="6"/>
  <c r="B136" i="6"/>
  <c r="AA135" i="6"/>
  <c r="Z135" i="6"/>
  <c r="Y135" i="6"/>
  <c r="W135" i="6"/>
  <c r="V135" i="6"/>
  <c r="U135" i="6"/>
  <c r="T135" i="6"/>
  <c r="S135" i="6"/>
  <c r="R135" i="6"/>
  <c r="Q135" i="6"/>
  <c r="P135" i="6"/>
  <c r="O135" i="6"/>
  <c r="M135" i="6"/>
  <c r="K135" i="6"/>
  <c r="J135" i="6"/>
  <c r="I135" i="6"/>
  <c r="H135" i="6"/>
  <c r="G135" i="6"/>
  <c r="F135" i="6"/>
  <c r="E135" i="6"/>
  <c r="D135" i="6"/>
  <c r="C135" i="6"/>
  <c r="B135" i="6"/>
  <c r="AA134" i="6"/>
  <c r="Z134" i="6"/>
  <c r="Y134" i="6"/>
  <c r="W134" i="6"/>
  <c r="V134" i="6"/>
  <c r="U134" i="6"/>
  <c r="T134" i="6"/>
  <c r="S134" i="6"/>
  <c r="R134" i="6"/>
  <c r="Q134" i="6"/>
  <c r="P134" i="6"/>
  <c r="O134" i="6"/>
  <c r="M134" i="6"/>
  <c r="K134" i="6"/>
  <c r="J134" i="6"/>
  <c r="I134" i="6"/>
  <c r="H134" i="6"/>
  <c r="G134" i="6"/>
  <c r="F134" i="6"/>
  <c r="E134" i="6"/>
  <c r="D134" i="6"/>
  <c r="C134" i="6"/>
  <c r="B134" i="6"/>
  <c r="AA133" i="6"/>
  <c r="Z133" i="6"/>
  <c r="Y133" i="6"/>
  <c r="W133" i="6"/>
  <c r="V133" i="6"/>
  <c r="U133" i="6"/>
  <c r="T133" i="6"/>
  <c r="S133" i="6"/>
  <c r="R133" i="6"/>
  <c r="Q133" i="6"/>
  <c r="P133" i="6"/>
  <c r="O133" i="6"/>
  <c r="M133" i="6"/>
  <c r="K133" i="6"/>
  <c r="J133" i="6"/>
  <c r="I133" i="6"/>
  <c r="H133" i="6"/>
  <c r="G133" i="6"/>
  <c r="F133" i="6"/>
  <c r="E133" i="6"/>
  <c r="D133" i="6"/>
  <c r="C133" i="6"/>
  <c r="B133" i="6"/>
  <c r="AA132" i="6"/>
  <c r="Z132" i="6"/>
  <c r="Y132" i="6"/>
  <c r="W132" i="6"/>
  <c r="V132" i="6"/>
  <c r="U132" i="6"/>
  <c r="T132" i="6"/>
  <c r="S132" i="6"/>
  <c r="R132" i="6"/>
  <c r="Q132" i="6"/>
  <c r="P132" i="6"/>
  <c r="O132" i="6"/>
  <c r="M132" i="6"/>
  <c r="K132" i="6"/>
  <c r="J132" i="6"/>
  <c r="I132" i="6"/>
  <c r="H132" i="6"/>
  <c r="G132" i="6"/>
  <c r="F132" i="6"/>
  <c r="E132" i="6"/>
  <c r="D132" i="6"/>
  <c r="C132" i="6"/>
  <c r="B132" i="6"/>
  <c r="AA131" i="6"/>
  <c r="Z131" i="6"/>
  <c r="Y131" i="6"/>
  <c r="W131" i="6"/>
  <c r="V131" i="6"/>
  <c r="U131" i="6"/>
  <c r="T131" i="6"/>
  <c r="S131" i="6"/>
  <c r="R131" i="6"/>
  <c r="Q131" i="6"/>
  <c r="P131" i="6"/>
  <c r="O131" i="6"/>
  <c r="M131" i="6"/>
  <c r="K131" i="6"/>
  <c r="J131" i="6"/>
  <c r="I131" i="6"/>
  <c r="H131" i="6"/>
  <c r="G131" i="6"/>
  <c r="F131" i="6"/>
  <c r="E131" i="6"/>
  <c r="D131" i="6"/>
  <c r="C131" i="6"/>
  <c r="B131" i="6"/>
  <c r="AA130" i="6"/>
  <c r="Z130" i="6"/>
  <c r="Y130" i="6"/>
  <c r="W130" i="6"/>
  <c r="V130" i="6"/>
  <c r="U130" i="6"/>
  <c r="T130" i="6"/>
  <c r="S130" i="6"/>
  <c r="R130" i="6"/>
  <c r="Q130" i="6"/>
  <c r="P130" i="6"/>
  <c r="O130" i="6"/>
  <c r="M130" i="6"/>
  <c r="K130" i="6"/>
  <c r="J130" i="6"/>
  <c r="I130" i="6"/>
  <c r="H130" i="6"/>
  <c r="G130" i="6"/>
  <c r="F130" i="6"/>
  <c r="E130" i="6"/>
  <c r="D130" i="6"/>
  <c r="C130" i="6"/>
  <c r="B130" i="6"/>
  <c r="AA129" i="6"/>
  <c r="Z129" i="6"/>
  <c r="Y129" i="6"/>
  <c r="W129" i="6"/>
  <c r="V129" i="6"/>
  <c r="U129" i="6"/>
  <c r="T129" i="6"/>
  <c r="S129" i="6"/>
  <c r="R129" i="6"/>
  <c r="Q129" i="6"/>
  <c r="P129" i="6"/>
  <c r="O129" i="6"/>
  <c r="M129" i="6"/>
  <c r="K129" i="6"/>
  <c r="J129" i="6"/>
  <c r="I129" i="6"/>
  <c r="H129" i="6"/>
  <c r="G129" i="6"/>
  <c r="F129" i="6"/>
  <c r="E129" i="6"/>
  <c r="D129" i="6"/>
  <c r="C129" i="6"/>
  <c r="B129" i="6"/>
  <c r="AA128" i="6"/>
  <c r="Z128" i="6"/>
  <c r="Y128" i="6"/>
  <c r="W128" i="6"/>
  <c r="V128" i="6"/>
  <c r="U128" i="6"/>
  <c r="T128" i="6"/>
  <c r="S128" i="6"/>
  <c r="R128" i="6"/>
  <c r="Q128" i="6"/>
  <c r="P128" i="6"/>
  <c r="O128" i="6"/>
  <c r="M128" i="6"/>
  <c r="K128" i="6"/>
  <c r="J128" i="6"/>
  <c r="I128" i="6"/>
  <c r="H128" i="6"/>
  <c r="G128" i="6"/>
  <c r="F128" i="6"/>
  <c r="E128" i="6"/>
  <c r="D128" i="6"/>
  <c r="C128" i="6"/>
  <c r="B128" i="6"/>
  <c r="AA127" i="6"/>
  <c r="Z127" i="6"/>
  <c r="Y127" i="6"/>
  <c r="W127" i="6"/>
  <c r="V127" i="6"/>
  <c r="U127" i="6"/>
  <c r="T127" i="6"/>
  <c r="S127" i="6"/>
  <c r="R127" i="6"/>
  <c r="Q127" i="6"/>
  <c r="P127" i="6"/>
  <c r="O127" i="6"/>
  <c r="M127" i="6"/>
  <c r="K127" i="6"/>
  <c r="J127" i="6"/>
  <c r="I127" i="6"/>
  <c r="H127" i="6"/>
  <c r="G127" i="6"/>
  <c r="F127" i="6"/>
  <c r="E127" i="6"/>
  <c r="D127" i="6"/>
  <c r="C127" i="6"/>
  <c r="B127" i="6"/>
  <c r="AA126" i="6"/>
  <c r="Z126" i="6"/>
  <c r="Y126" i="6"/>
  <c r="W126" i="6"/>
  <c r="V126" i="6"/>
  <c r="U126" i="6"/>
  <c r="T126" i="6"/>
  <c r="S126" i="6"/>
  <c r="R126" i="6"/>
  <c r="Q126" i="6"/>
  <c r="P126" i="6"/>
  <c r="O126" i="6"/>
  <c r="M126" i="6"/>
  <c r="K126" i="6"/>
  <c r="J126" i="6"/>
  <c r="I126" i="6"/>
  <c r="H126" i="6"/>
  <c r="G126" i="6"/>
  <c r="F126" i="6"/>
  <c r="E126" i="6"/>
  <c r="D126" i="6"/>
  <c r="C126" i="6"/>
  <c r="B126" i="6"/>
  <c r="AA125" i="6"/>
  <c r="Z125" i="6"/>
  <c r="Y125" i="6"/>
  <c r="W125" i="6"/>
  <c r="V125" i="6"/>
  <c r="U125" i="6"/>
  <c r="T125" i="6"/>
  <c r="S125" i="6"/>
  <c r="R125" i="6"/>
  <c r="Q125" i="6"/>
  <c r="P125" i="6"/>
  <c r="O125" i="6"/>
  <c r="M125" i="6"/>
  <c r="K125" i="6"/>
  <c r="J125" i="6"/>
  <c r="I125" i="6"/>
  <c r="H125" i="6"/>
  <c r="G125" i="6"/>
  <c r="F125" i="6"/>
  <c r="E125" i="6"/>
  <c r="D125" i="6"/>
  <c r="C125" i="6"/>
  <c r="B125" i="6"/>
  <c r="AA124" i="6"/>
  <c r="Z124" i="6"/>
  <c r="Y124" i="6"/>
  <c r="W124" i="6"/>
  <c r="V124" i="6"/>
  <c r="U124" i="6"/>
  <c r="T124" i="6"/>
  <c r="S124" i="6"/>
  <c r="R124" i="6"/>
  <c r="Q124" i="6"/>
  <c r="P124" i="6"/>
  <c r="O124" i="6"/>
  <c r="M124" i="6"/>
  <c r="K124" i="6"/>
  <c r="J124" i="6"/>
  <c r="I124" i="6"/>
  <c r="H124" i="6"/>
  <c r="G124" i="6"/>
  <c r="F124" i="6"/>
  <c r="E124" i="6"/>
  <c r="D124" i="6"/>
  <c r="C124" i="6"/>
  <c r="B124" i="6"/>
  <c r="AA123" i="6"/>
  <c r="Z123" i="6"/>
  <c r="Y123" i="6"/>
  <c r="W123" i="6"/>
  <c r="V123" i="6"/>
  <c r="U123" i="6"/>
  <c r="T123" i="6"/>
  <c r="S123" i="6"/>
  <c r="R123" i="6"/>
  <c r="Q123" i="6"/>
  <c r="P123" i="6"/>
  <c r="O123" i="6"/>
  <c r="M123" i="6"/>
  <c r="K123" i="6"/>
  <c r="J123" i="6"/>
  <c r="I123" i="6"/>
  <c r="H123" i="6"/>
  <c r="G123" i="6"/>
  <c r="F123" i="6"/>
  <c r="E123" i="6"/>
  <c r="D123" i="6"/>
  <c r="C123" i="6"/>
  <c r="B123" i="6"/>
  <c r="AA122" i="6"/>
  <c r="Z122" i="6"/>
  <c r="Y122" i="6"/>
  <c r="W122" i="6"/>
  <c r="V122" i="6"/>
  <c r="U122" i="6"/>
  <c r="T122" i="6"/>
  <c r="S122" i="6"/>
  <c r="R122" i="6"/>
  <c r="Q122" i="6"/>
  <c r="P122" i="6"/>
  <c r="O122" i="6"/>
  <c r="M122" i="6"/>
  <c r="K122" i="6"/>
  <c r="J122" i="6"/>
  <c r="I122" i="6"/>
  <c r="H122" i="6"/>
  <c r="G122" i="6"/>
  <c r="F122" i="6"/>
  <c r="E122" i="6"/>
  <c r="D122" i="6"/>
  <c r="C122" i="6"/>
  <c r="B122" i="6"/>
  <c r="AA121" i="6"/>
  <c r="Z121" i="6"/>
  <c r="Y121" i="6"/>
  <c r="W121" i="6"/>
  <c r="V121" i="6"/>
  <c r="U121" i="6"/>
  <c r="T121" i="6"/>
  <c r="S121" i="6"/>
  <c r="R121" i="6"/>
  <c r="Q121" i="6"/>
  <c r="P121" i="6"/>
  <c r="O121" i="6"/>
  <c r="M121" i="6"/>
  <c r="K121" i="6"/>
  <c r="J121" i="6"/>
  <c r="I121" i="6"/>
  <c r="H121" i="6"/>
  <c r="G121" i="6"/>
  <c r="F121" i="6"/>
  <c r="E121" i="6"/>
  <c r="D121" i="6"/>
  <c r="C121" i="6"/>
  <c r="B121" i="6"/>
  <c r="AA120" i="6"/>
  <c r="Z120" i="6"/>
  <c r="Y120" i="6"/>
  <c r="W120" i="6"/>
  <c r="V120" i="6"/>
  <c r="U120" i="6"/>
  <c r="T120" i="6"/>
  <c r="S120" i="6"/>
  <c r="R120" i="6"/>
  <c r="Q120" i="6"/>
  <c r="P120" i="6"/>
  <c r="O120" i="6"/>
  <c r="M120" i="6"/>
  <c r="K120" i="6"/>
  <c r="J120" i="6"/>
  <c r="I120" i="6"/>
  <c r="H120" i="6"/>
  <c r="G120" i="6"/>
  <c r="F120" i="6"/>
  <c r="E120" i="6"/>
  <c r="D120" i="6"/>
  <c r="C120" i="6"/>
  <c r="B120" i="6"/>
  <c r="AA119" i="6"/>
  <c r="Z119" i="6"/>
  <c r="Y119" i="6"/>
  <c r="W119" i="6"/>
  <c r="V119" i="6"/>
  <c r="U119" i="6"/>
  <c r="T119" i="6"/>
  <c r="S119" i="6"/>
  <c r="R119" i="6"/>
  <c r="Q119" i="6"/>
  <c r="P119" i="6"/>
  <c r="O119" i="6"/>
  <c r="M119" i="6"/>
  <c r="K119" i="6"/>
  <c r="J119" i="6"/>
  <c r="I119" i="6"/>
  <c r="H119" i="6"/>
  <c r="G119" i="6"/>
  <c r="F119" i="6"/>
  <c r="E119" i="6"/>
  <c r="D119" i="6"/>
  <c r="C119" i="6"/>
  <c r="B119" i="6"/>
  <c r="AA118" i="6"/>
  <c r="Z118" i="6"/>
  <c r="Y118" i="6"/>
  <c r="W118" i="6"/>
  <c r="V118" i="6"/>
  <c r="U118" i="6"/>
  <c r="T118" i="6"/>
  <c r="S118" i="6"/>
  <c r="R118" i="6"/>
  <c r="Q118" i="6"/>
  <c r="P118" i="6"/>
  <c r="O118" i="6"/>
  <c r="M118" i="6"/>
  <c r="K118" i="6"/>
  <c r="J118" i="6"/>
  <c r="I118" i="6"/>
  <c r="H118" i="6"/>
  <c r="G118" i="6"/>
  <c r="F118" i="6"/>
  <c r="E118" i="6"/>
  <c r="D118" i="6"/>
  <c r="C118" i="6"/>
  <c r="B118" i="6"/>
  <c r="AA117" i="6"/>
  <c r="Z117" i="6"/>
  <c r="Y117" i="6"/>
  <c r="W117" i="6"/>
  <c r="V117" i="6"/>
  <c r="U117" i="6"/>
  <c r="T117" i="6"/>
  <c r="S117" i="6"/>
  <c r="R117" i="6"/>
  <c r="Q117" i="6"/>
  <c r="P117" i="6"/>
  <c r="O117" i="6"/>
  <c r="M117" i="6"/>
  <c r="K117" i="6"/>
  <c r="J117" i="6"/>
  <c r="I117" i="6"/>
  <c r="H117" i="6"/>
  <c r="G117" i="6"/>
  <c r="F117" i="6"/>
  <c r="E117" i="6"/>
  <c r="D117" i="6"/>
  <c r="C117" i="6"/>
  <c r="B117" i="6"/>
  <c r="AA116" i="6"/>
  <c r="Z116" i="6"/>
  <c r="Y116" i="6"/>
  <c r="W116" i="6"/>
  <c r="V116" i="6"/>
  <c r="U116" i="6"/>
  <c r="T116" i="6"/>
  <c r="S116" i="6"/>
  <c r="R116" i="6"/>
  <c r="Q116" i="6"/>
  <c r="P116" i="6"/>
  <c r="O116" i="6"/>
  <c r="M116" i="6"/>
  <c r="K116" i="6"/>
  <c r="J116" i="6"/>
  <c r="I116" i="6"/>
  <c r="H116" i="6"/>
  <c r="G116" i="6"/>
  <c r="F116" i="6"/>
  <c r="E116" i="6"/>
  <c r="D116" i="6"/>
  <c r="C116" i="6"/>
  <c r="B116" i="6"/>
  <c r="AA115" i="6"/>
  <c r="Z115" i="6"/>
  <c r="Y115" i="6"/>
  <c r="W115" i="6"/>
  <c r="V115" i="6"/>
  <c r="U115" i="6"/>
  <c r="T115" i="6"/>
  <c r="S115" i="6"/>
  <c r="R115" i="6"/>
  <c r="Q115" i="6"/>
  <c r="P115" i="6"/>
  <c r="O115" i="6"/>
  <c r="M115" i="6"/>
  <c r="K115" i="6"/>
  <c r="J115" i="6"/>
  <c r="I115" i="6"/>
  <c r="H115" i="6"/>
  <c r="G115" i="6"/>
  <c r="F115" i="6"/>
  <c r="E115" i="6"/>
  <c r="D115" i="6"/>
  <c r="C115" i="6"/>
  <c r="B115" i="6"/>
  <c r="AA114" i="6"/>
  <c r="Z114" i="6"/>
  <c r="Y114" i="6"/>
  <c r="W114" i="6"/>
  <c r="V114" i="6"/>
  <c r="U114" i="6"/>
  <c r="T114" i="6"/>
  <c r="S114" i="6"/>
  <c r="R114" i="6"/>
  <c r="Q114" i="6"/>
  <c r="P114" i="6"/>
  <c r="O114" i="6"/>
  <c r="M114" i="6"/>
  <c r="K114" i="6"/>
  <c r="J114" i="6"/>
  <c r="I114" i="6"/>
  <c r="H114" i="6"/>
  <c r="G114" i="6"/>
  <c r="F114" i="6"/>
  <c r="E114" i="6"/>
  <c r="D114" i="6"/>
  <c r="C114" i="6"/>
  <c r="B114" i="6"/>
  <c r="AA113" i="6"/>
  <c r="Z113" i="6"/>
  <c r="Y113" i="6"/>
  <c r="W113" i="6"/>
  <c r="V113" i="6"/>
  <c r="U113" i="6"/>
  <c r="T113" i="6"/>
  <c r="S113" i="6"/>
  <c r="R113" i="6"/>
  <c r="Q113" i="6"/>
  <c r="P113" i="6"/>
  <c r="O113" i="6"/>
  <c r="M113" i="6"/>
  <c r="K113" i="6"/>
  <c r="J113" i="6"/>
  <c r="I113" i="6"/>
  <c r="H113" i="6"/>
  <c r="G113" i="6"/>
  <c r="F113" i="6"/>
  <c r="E113" i="6"/>
  <c r="D113" i="6"/>
  <c r="C113" i="6"/>
  <c r="B113" i="6"/>
  <c r="AA112" i="6"/>
  <c r="Z112" i="6"/>
  <c r="Y112" i="6"/>
  <c r="W112" i="6"/>
  <c r="V112" i="6"/>
  <c r="U112" i="6"/>
  <c r="T112" i="6"/>
  <c r="S112" i="6"/>
  <c r="R112" i="6"/>
  <c r="Q112" i="6"/>
  <c r="P112" i="6"/>
  <c r="O112" i="6"/>
  <c r="M112" i="6"/>
  <c r="K112" i="6"/>
  <c r="J112" i="6"/>
  <c r="I112" i="6"/>
  <c r="H112" i="6"/>
  <c r="G112" i="6"/>
  <c r="F112" i="6"/>
  <c r="E112" i="6"/>
  <c r="D112" i="6"/>
  <c r="C112" i="6"/>
  <c r="B112" i="6"/>
  <c r="AA111" i="6"/>
  <c r="Z111" i="6"/>
  <c r="Y111" i="6"/>
  <c r="W111" i="6"/>
  <c r="V111" i="6"/>
  <c r="U111" i="6"/>
  <c r="T111" i="6"/>
  <c r="S111" i="6"/>
  <c r="R111" i="6"/>
  <c r="Q111" i="6"/>
  <c r="P111" i="6"/>
  <c r="O111" i="6"/>
  <c r="M111" i="6"/>
  <c r="K111" i="6"/>
  <c r="J111" i="6"/>
  <c r="I111" i="6"/>
  <c r="H111" i="6"/>
  <c r="G111" i="6"/>
  <c r="F111" i="6"/>
  <c r="E111" i="6"/>
  <c r="D111" i="6"/>
  <c r="C111" i="6"/>
  <c r="B111" i="6"/>
  <c r="AA110" i="6"/>
  <c r="Z110" i="6"/>
  <c r="Y110" i="6"/>
  <c r="W110" i="6"/>
  <c r="V110" i="6"/>
  <c r="U110" i="6"/>
  <c r="T110" i="6"/>
  <c r="S110" i="6"/>
  <c r="R110" i="6"/>
  <c r="Q110" i="6"/>
  <c r="P110" i="6"/>
  <c r="O110" i="6"/>
  <c r="M110" i="6"/>
  <c r="K110" i="6"/>
  <c r="J110" i="6"/>
  <c r="I110" i="6"/>
  <c r="H110" i="6"/>
  <c r="G110" i="6"/>
  <c r="F110" i="6"/>
  <c r="E110" i="6"/>
  <c r="D110" i="6"/>
  <c r="C110" i="6"/>
  <c r="B110" i="6"/>
  <c r="AA109" i="6"/>
  <c r="Z109" i="6"/>
  <c r="Y109" i="6"/>
  <c r="W109" i="6"/>
  <c r="V109" i="6"/>
  <c r="U109" i="6"/>
  <c r="T109" i="6"/>
  <c r="S109" i="6"/>
  <c r="R109" i="6"/>
  <c r="Q109" i="6"/>
  <c r="P109" i="6"/>
  <c r="O109" i="6"/>
  <c r="M109" i="6"/>
  <c r="K109" i="6"/>
  <c r="J109" i="6"/>
  <c r="I109" i="6"/>
  <c r="H109" i="6"/>
  <c r="G109" i="6"/>
  <c r="F109" i="6"/>
  <c r="E109" i="6"/>
  <c r="D109" i="6"/>
  <c r="C109" i="6"/>
  <c r="B109" i="6"/>
  <c r="AA108" i="6"/>
  <c r="Z108" i="6"/>
  <c r="Y108" i="6"/>
  <c r="W108" i="6"/>
  <c r="V108" i="6"/>
  <c r="U108" i="6"/>
  <c r="T108" i="6"/>
  <c r="S108" i="6"/>
  <c r="R108" i="6"/>
  <c r="Q108" i="6"/>
  <c r="P108" i="6"/>
  <c r="O108" i="6"/>
  <c r="M108" i="6"/>
  <c r="K108" i="6"/>
  <c r="J108" i="6"/>
  <c r="I108" i="6"/>
  <c r="H108" i="6"/>
  <c r="G108" i="6"/>
  <c r="F108" i="6"/>
  <c r="E108" i="6"/>
  <c r="D108" i="6"/>
  <c r="C108" i="6"/>
  <c r="B108" i="6"/>
  <c r="AA107" i="6"/>
  <c r="Z107" i="6"/>
  <c r="Y107" i="6"/>
  <c r="W107" i="6"/>
  <c r="V107" i="6"/>
  <c r="U107" i="6"/>
  <c r="T107" i="6"/>
  <c r="S107" i="6"/>
  <c r="R107" i="6"/>
  <c r="Q107" i="6"/>
  <c r="P107" i="6"/>
  <c r="O107" i="6"/>
  <c r="M107" i="6"/>
  <c r="K107" i="6"/>
  <c r="J107" i="6"/>
  <c r="I107" i="6"/>
  <c r="H107" i="6"/>
  <c r="G107" i="6"/>
  <c r="F107" i="6"/>
  <c r="E107" i="6"/>
  <c r="D107" i="6"/>
  <c r="C107" i="6"/>
  <c r="B107" i="6"/>
  <c r="AA106" i="6"/>
  <c r="Z106" i="6"/>
  <c r="Y106" i="6"/>
  <c r="W106" i="6"/>
  <c r="V106" i="6"/>
  <c r="U106" i="6"/>
  <c r="T106" i="6"/>
  <c r="S106" i="6"/>
  <c r="R106" i="6"/>
  <c r="Q106" i="6"/>
  <c r="P106" i="6"/>
  <c r="O106" i="6"/>
  <c r="M106" i="6"/>
  <c r="K106" i="6"/>
  <c r="J106" i="6"/>
  <c r="I106" i="6"/>
  <c r="H106" i="6"/>
  <c r="G106" i="6"/>
  <c r="F106" i="6"/>
  <c r="E106" i="6"/>
  <c r="D106" i="6"/>
  <c r="C106" i="6"/>
  <c r="B106" i="6"/>
  <c r="AA105" i="6"/>
  <c r="Z105" i="6"/>
  <c r="Y105" i="6"/>
  <c r="W105" i="6"/>
  <c r="V105" i="6"/>
  <c r="U105" i="6"/>
  <c r="T105" i="6"/>
  <c r="S105" i="6"/>
  <c r="R105" i="6"/>
  <c r="Q105" i="6"/>
  <c r="P105" i="6"/>
  <c r="O105" i="6"/>
  <c r="M105" i="6"/>
  <c r="K105" i="6"/>
  <c r="J105" i="6"/>
  <c r="I105" i="6"/>
  <c r="H105" i="6"/>
  <c r="G105" i="6"/>
  <c r="F105" i="6"/>
  <c r="E105" i="6"/>
  <c r="D105" i="6"/>
  <c r="C105" i="6"/>
  <c r="B105" i="6"/>
  <c r="AA104" i="6"/>
  <c r="Z104" i="6"/>
  <c r="Y104" i="6"/>
  <c r="W104" i="6"/>
  <c r="V104" i="6"/>
  <c r="U104" i="6"/>
  <c r="T104" i="6"/>
  <c r="S104" i="6"/>
  <c r="R104" i="6"/>
  <c r="Q104" i="6"/>
  <c r="P104" i="6"/>
  <c r="O104" i="6"/>
  <c r="M104" i="6"/>
  <c r="K104" i="6"/>
  <c r="J104" i="6"/>
  <c r="I104" i="6"/>
  <c r="H104" i="6"/>
  <c r="G104" i="6"/>
  <c r="F104" i="6"/>
  <c r="E104" i="6"/>
  <c r="D104" i="6"/>
  <c r="C104" i="6"/>
  <c r="B104" i="6"/>
  <c r="AA103" i="6"/>
  <c r="Z103" i="6"/>
  <c r="Y103" i="6"/>
  <c r="W103" i="6"/>
  <c r="V103" i="6"/>
  <c r="U103" i="6"/>
  <c r="T103" i="6"/>
  <c r="S103" i="6"/>
  <c r="R103" i="6"/>
  <c r="Q103" i="6"/>
  <c r="P103" i="6"/>
  <c r="O103" i="6"/>
  <c r="M103" i="6"/>
  <c r="K103" i="6"/>
  <c r="J103" i="6"/>
  <c r="I103" i="6"/>
  <c r="H103" i="6"/>
  <c r="G103" i="6"/>
  <c r="F103" i="6"/>
  <c r="E103" i="6"/>
  <c r="D103" i="6"/>
  <c r="C103" i="6"/>
  <c r="B103" i="6"/>
  <c r="AA102" i="6"/>
  <c r="Z102" i="6"/>
  <c r="Y102" i="6"/>
  <c r="W102" i="6"/>
  <c r="V102" i="6"/>
  <c r="U102" i="6"/>
  <c r="T102" i="6"/>
  <c r="S102" i="6"/>
  <c r="R102" i="6"/>
  <c r="Q102" i="6"/>
  <c r="P102" i="6"/>
  <c r="O102" i="6"/>
  <c r="M102" i="6"/>
  <c r="K102" i="6"/>
  <c r="J102" i="6"/>
  <c r="I102" i="6"/>
  <c r="H102" i="6"/>
  <c r="G102" i="6"/>
  <c r="F102" i="6"/>
  <c r="E102" i="6"/>
  <c r="D102" i="6"/>
  <c r="C102" i="6"/>
  <c r="B102" i="6"/>
  <c r="AA101" i="6"/>
  <c r="Z101" i="6"/>
  <c r="Y101" i="6"/>
  <c r="W101" i="6"/>
  <c r="V101" i="6"/>
  <c r="U101" i="6"/>
  <c r="T101" i="6"/>
  <c r="S101" i="6"/>
  <c r="R101" i="6"/>
  <c r="Q101" i="6"/>
  <c r="P101" i="6"/>
  <c r="O101" i="6"/>
  <c r="M101" i="6"/>
  <c r="K101" i="6"/>
  <c r="J101" i="6"/>
  <c r="I101" i="6"/>
  <c r="H101" i="6"/>
  <c r="G101" i="6"/>
  <c r="F101" i="6"/>
  <c r="E101" i="6"/>
  <c r="D101" i="6"/>
  <c r="C101" i="6"/>
  <c r="B101" i="6"/>
  <c r="AA100" i="6"/>
  <c r="Z100" i="6"/>
  <c r="Y100" i="6"/>
  <c r="W100" i="6"/>
  <c r="V100" i="6"/>
  <c r="U100" i="6"/>
  <c r="T100" i="6"/>
  <c r="S100" i="6"/>
  <c r="R100" i="6"/>
  <c r="Q100" i="6"/>
  <c r="P100" i="6"/>
  <c r="O100" i="6"/>
  <c r="M100" i="6"/>
  <c r="K100" i="6"/>
  <c r="J100" i="6"/>
  <c r="I100" i="6"/>
  <c r="H100" i="6"/>
  <c r="G100" i="6"/>
  <c r="F100" i="6"/>
  <c r="E100" i="6"/>
  <c r="D100" i="6"/>
  <c r="C100" i="6"/>
  <c r="B100" i="6"/>
  <c r="AA99" i="6"/>
  <c r="Z99" i="6"/>
  <c r="Y99" i="6"/>
  <c r="W99" i="6"/>
  <c r="V99" i="6"/>
  <c r="U99" i="6"/>
  <c r="T99" i="6"/>
  <c r="S99" i="6"/>
  <c r="R99" i="6"/>
  <c r="Q99" i="6"/>
  <c r="P99" i="6"/>
  <c r="O99" i="6"/>
  <c r="M99" i="6"/>
  <c r="K99" i="6"/>
  <c r="J99" i="6"/>
  <c r="I99" i="6"/>
  <c r="H99" i="6"/>
  <c r="G99" i="6"/>
  <c r="F99" i="6"/>
  <c r="E99" i="6"/>
  <c r="D99" i="6"/>
  <c r="C99" i="6"/>
  <c r="B99" i="6"/>
  <c r="AA98" i="6"/>
  <c r="Z98" i="6"/>
  <c r="Y98" i="6"/>
  <c r="W98" i="6"/>
  <c r="V98" i="6"/>
  <c r="U98" i="6"/>
  <c r="T98" i="6"/>
  <c r="S98" i="6"/>
  <c r="R98" i="6"/>
  <c r="Q98" i="6"/>
  <c r="P98" i="6"/>
  <c r="O98" i="6"/>
  <c r="M98" i="6"/>
  <c r="K98" i="6"/>
  <c r="J98" i="6"/>
  <c r="I98" i="6"/>
  <c r="H98" i="6"/>
  <c r="G98" i="6"/>
  <c r="F98" i="6"/>
  <c r="E98" i="6"/>
  <c r="D98" i="6"/>
  <c r="C98" i="6"/>
  <c r="B98" i="6"/>
  <c r="AA97" i="6"/>
  <c r="Z97" i="6"/>
  <c r="Y97" i="6"/>
  <c r="W97" i="6"/>
  <c r="V97" i="6"/>
  <c r="U97" i="6"/>
  <c r="T97" i="6"/>
  <c r="S97" i="6"/>
  <c r="R97" i="6"/>
  <c r="Q97" i="6"/>
  <c r="P97" i="6"/>
  <c r="O97" i="6"/>
  <c r="M97" i="6"/>
  <c r="K97" i="6"/>
  <c r="J97" i="6"/>
  <c r="I97" i="6"/>
  <c r="H97" i="6"/>
  <c r="G97" i="6"/>
  <c r="F97" i="6"/>
  <c r="E97" i="6"/>
  <c r="D97" i="6"/>
  <c r="C97" i="6"/>
  <c r="B97" i="6"/>
  <c r="AA96" i="6"/>
  <c r="Z96" i="6"/>
  <c r="Y96" i="6"/>
  <c r="W96" i="6"/>
  <c r="V96" i="6"/>
  <c r="U96" i="6"/>
  <c r="T96" i="6"/>
  <c r="S96" i="6"/>
  <c r="R96" i="6"/>
  <c r="Q96" i="6"/>
  <c r="P96" i="6"/>
  <c r="O96" i="6"/>
  <c r="M96" i="6"/>
  <c r="K96" i="6"/>
  <c r="J96" i="6"/>
  <c r="I96" i="6"/>
  <c r="H96" i="6"/>
  <c r="G96" i="6"/>
  <c r="F96" i="6"/>
  <c r="E96" i="6"/>
  <c r="D96" i="6"/>
  <c r="C96" i="6"/>
  <c r="B96" i="6"/>
  <c r="AA95" i="6"/>
  <c r="Z95" i="6"/>
  <c r="Y95" i="6"/>
  <c r="W95" i="6"/>
  <c r="V95" i="6"/>
  <c r="U95" i="6"/>
  <c r="T95" i="6"/>
  <c r="S95" i="6"/>
  <c r="R95" i="6"/>
  <c r="Q95" i="6"/>
  <c r="P95" i="6"/>
  <c r="O95" i="6"/>
  <c r="M95" i="6"/>
  <c r="K95" i="6"/>
  <c r="J95" i="6"/>
  <c r="I95" i="6"/>
  <c r="H95" i="6"/>
  <c r="G95" i="6"/>
  <c r="F95" i="6"/>
  <c r="E95" i="6"/>
  <c r="D95" i="6"/>
  <c r="C95" i="6"/>
  <c r="B95" i="6"/>
  <c r="AA94" i="6"/>
  <c r="Z94" i="6"/>
  <c r="Y94" i="6"/>
  <c r="W94" i="6"/>
  <c r="V94" i="6"/>
  <c r="U94" i="6"/>
  <c r="T94" i="6"/>
  <c r="S94" i="6"/>
  <c r="R94" i="6"/>
  <c r="Q94" i="6"/>
  <c r="P94" i="6"/>
  <c r="O94" i="6"/>
  <c r="M94" i="6"/>
  <c r="K94" i="6"/>
  <c r="J94" i="6"/>
  <c r="I94" i="6"/>
  <c r="H94" i="6"/>
  <c r="G94" i="6"/>
  <c r="F94" i="6"/>
  <c r="E94" i="6"/>
  <c r="D94" i="6"/>
  <c r="C94" i="6"/>
  <c r="B94" i="6"/>
  <c r="AA93" i="6"/>
  <c r="Z93" i="6"/>
  <c r="Y93" i="6"/>
  <c r="W93" i="6"/>
  <c r="V93" i="6"/>
  <c r="U93" i="6"/>
  <c r="T93" i="6"/>
  <c r="S93" i="6"/>
  <c r="R93" i="6"/>
  <c r="Q93" i="6"/>
  <c r="P93" i="6"/>
  <c r="O93" i="6"/>
  <c r="M93" i="6"/>
  <c r="K93" i="6"/>
  <c r="J93" i="6"/>
  <c r="I93" i="6"/>
  <c r="H93" i="6"/>
  <c r="G93" i="6"/>
  <c r="F93" i="6"/>
  <c r="E93" i="6"/>
  <c r="D93" i="6"/>
  <c r="C93" i="6"/>
  <c r="B93" i="6"/>
  <c r="AA92" i="6"/>
  <c r="Z92" i="6"/>
  <c r="Y92" i="6"/>
  <c r="W92" i="6"/>
  <c r="V92" i="6"/>
  <c r="U92" i="6"/>
  <c r="T92" i="6"/>
  <c r="S92" i="6"/>
  <c r="R92" i="6"/>
  <c r="Q92" i="6"/>
  <c r="P92" i="6"/>
  <c r="O92" i="6"/>
  <c r="M92" i="6"/>
  <c r="K92" i="6"/>
  <c r="J92" i="6"/>
  <c r="I92" i="6"/>
  <c r="H92" i="6"/>
  <c r="G92" i="6"/>
  <c r="F92" i="6"/>
  <c r="E92" i="6"/>
  <c r="D92" i="6"/>
  <c r="C92" i="6"/>
  <c r="B92" i="6"/>
  <c r="AA91" i="6"/>
  <c r="Z91" i="6"/>
  <c r="Y91" i="6"/>
  <c r="W91" i="6"/>
  <c r="V91" i="6"/>
  <c r="U91" i="6"/>
  <c r="T91" i="6"/>
  <c r="S91" i="6"/>
  <c r="R91" i="6"/>
  <c r="Q91" i="6"/>
  <c r="P91" i="6"/>
  <c r="O91" i="6"/>
  <c r="M91" i="6"/>
  <c r="K91" i="6"/>
  <c r="J91" i="6"/>
  <c r="I91" i="6"/>
  <c r="H91" i="6"/>
  <c r="G91" i="6"/>
  <c r="F91" i="6"/>
  <c r="E91" i="6"/>
  <c r="D91" i="6"/>
  <c r="C91" i="6"/>
  <c r="B91" i="6"/>
  <c r="AA90" i="6"/>
  <c r="Z90" i="6"/>
  <c r="Y90" i="6"/>
  <c r="W90" i="6"/>
  <c r="V90" i="6"/>
  <c r="U90" i="6"/>
  <c r="T90" i="6"/>
  <c r="S90" i="6"/>
  <c r="R90" i="6"/>
  <c r="Q90" i="6"/>
  <c r="P90" i="6"/>
  <c r="O90" i="6"/>
  <c r="M90" i="6"/>
  <c r="K90" i="6"/>
  <c r="J90" i="6"/>
  <c r="I90" i="6"/>
  <c r="H90" i="6"/>
  <c r="G90" i="6"/>
  <c r="F90" i="6"/>
  <c r="E90" i="6"/>
  <c r="D90" i="6"/>
  <c r="C90" i="6"/>
  <c r="B90" i="6"/>
  <c r="AA89" i="6"/>
  <c r="Z89" i="6"/>
  <c r="Y89" i="6"/>
  <c r="W89" i="6"/>
  <c r="V89" i="6"/>
  <c r="U89" i="6"/>
  <c r="T89" i="6"/>
  <c r="S89" i="6"/>
  <c r="R89" i="6"/>
  <c r="Q89" i="6"/>
  <c r="P89" i="6"/>
  <c r="O89" i="6"/>
  <c r="M89" i="6"/>
  <c r="K89" i="6"/>
  <c r="J89" i="6"/>
  <c r="I89" i="6"/>
  <c r="H89" i="6"/>
  <c r="G89" i="6"/>
  <c r="F89" i="6"/>
  <c r="E89" i="6"/>
  <c r="D89" i="6"/>
  <c r="C89" i="6"/>
  <c r="B89" i="6"/>
  <c r="AA88" i="6"/>
  <c r="Z88" i="6"/>
  <c r="Y88" i="6"/>
  <c r="W88" i="6"/>
  <c r="V88" i="6"/>
  <c r="U88" i="6"/>
  <c r="T88" i="6"/>
  <c r="S88" i="6"/>
  <c r="R88" i="6"/>
  <c r="Q88" i="6"/>
  <c r="P88" i="6"/>
  <c r="O88" i="6"/>
  <c r="M88" i="6"/>
  <c r="K88" i="6"/>
  <c r="J88" i="6"/>
  <c r="I88" i="6"/>
  <c r="H88" i="6"/>
  <c r="G88" i="6"/>
  <c r="F88" i="6"/>
  <c r="E88" i="6"/>
  <c r="D88" i="6"/>
  <c r="C88" i="6"/>
  <c r="B88" i="6"/>
  <c r="AA87" i="6"/>
  <c r="Z87" i="6"/>
  <c r="Y87" i="6"/>
  <c r="W87" i="6"/>
  <c r="V87" i="6"/>
  <c r="U87" i="6"/>
  <c r="T87" i="6"/>
  <c r="S87" i="6"/>
  <c r="R87" i="6"/>
  <c r="Q87" i="6"/>
  <c r="P87" i="6"/>
  <c r="O87" i="6"/>
  <c r="M87" i="6"/>
  <c r="K87" i="6"/>
  <c r="J87" i="6"/>
  <c r="I87" i="6"/>
  <c r="H87" i="6"/>
  <c r="G87" i="6"/>
  <c r="F87" i="6"/>
  <c r="E87" i="6"/>
  <c r="D87" i="6"/>
  <c r="C87" i="6"/>
  <c r="B87" i="6"/>
  <c r="AA86" i="6"/>
  <c r="Z86" i="6"/>
  <c r="Y86" i="6"/>
  <c r="W86" i="6"/>
  <c r="V86" i="6"/>
  <c r="U86" i="6"/>
  <c r="T86" i="6"/>
  <c r="S86" i="6"/>
  <c r="R86" i="6"/>
  <c r="Q86" i="6"/>
  <c r="P86" i="6"/>
  <c r="O86" i="6"/>
  <c r="M86" i="6"/>
  <c r="K86" i="6"/>
  <c r="J86" i="6"/>
  <c r="I86" i="6"/>
  <c r="H86" i="6"/>
  <c r="G86" i="6"/>
  <c r="F86" i="6"/>
  <c r="E86" i="6"/>
  <c r="D86" i="6"/>
  <c r="C86" i="6"/>
  <c r="B86" i="6"/>
  <c r="AA85" i="6"/>
  <c r="Z85" i="6"/>
  <c r="Y85" i="6"/>
  <c r="W85" i="6"/>
  <c r="V85" i="6"/>
  <c r="U85" i="6"/>
  <c r="T85" i="6"/>
  <c r="S85" i="6"/>
  <c r="R85" i="6"/>
  <c r="Q85" i="6"/>
  <c r="P85" i="6"/>
  <c r="O85" i="6"/>
  <c r="M85" i="6"/>
  <c r="K85" i="6"/>
  <c r="J85" i="6"/>
  <c r="I85" i="6"/>
  <c r="H85" i="6"/>
  <c r="G85" i="6"/>
  <c r="F85" i="6"/>
  <c r="E85" i="6"/>
  <c r="D85" i="6"/>
  <c r="C85" i="6"/>
  <c r="B85" i="6"/>
  <c r="AA84" i="6"/>
  <c r="Z84" i="6"/>
  <c r="Y84" i="6"/>
  <c r="W84" i="6"/>
  <c r="V84" i="6"/>
  <c r="U84" i="6"/>
  <c r="T84" i="6"/>
  <c r="S84" i="6"/>
  <c r="R84" i="6"/>
  <c r="Q84" i="6"/>
  <c r="P84" i="6"/>
  <c r="O84" i="6"/>
  <c r="M84" i="6"/>
  <c r="K84" i="6"/>
  <c r="J84" i="6"/>
  <c r="I84" i="6"/>
  <c r="H84" i="6"/>
  <c r="G84" i="6"/>
  <c r="F84" i="6"/>
  <c r="E84" i="6"/>
  <c r="D84" i="6"/>
  <c r="C84" i="6"/>
  <c r="B84" i="6"/>
  <c r="AA83" i="6"/>
  <c r="Z83" i="6"/>
  <c r="Y83" i="6"/>
  <c r="W83" i="6"/>
  <c r="V83" i="6"/>
  <c r="U83" i="6"/>
  <c r="T83" i="6"/>
  <c r="S83" i="6"/>
  <c r="R83" i="6"/>
  <c r="Q83" i="6"/>
  <c r="P83" i="6"/>
  <c r="O83" i="6"/>
  <c r="M83" i="6"/>
  <c r="K83" i="6"/>
  <c r="J83" i="6"/>
  <c r="I83" i="6"/>
  <c r="H83" i="6"/>
  <c r="G83" i="6"/>
  <c r="F83" i="6"/>
  <c r="E83" i="6"/>
  <c r="D83" i="6"/>
  <c r="C83" i="6"/>
  <c r="B83" i="6"/>
  <c r="AA82" i="6"/>
  <c r="Z82" i="6"/>
  <c r="Y82" i="6"/>
  <c r="W82" i="6"/>
  <c r="V82" i="6"/>
  <c r="U82" i="6"/>
  <c r="T82" i="6"/>
  <c r="S82" i="6"/>
  <c r="R82" i="6"/>
  <c r="Q82" i="6"/>
  <c r="P82" i="6"/>
  <c r="O82" i="6"/>
  <c r="M82" i="6"/>
  <c r="K82" i="6"/>
  <c r="J82" i="6"/>
  <c r="I82" i="6"/>
  <c r="H82" i="6"/>
  <c r="G82" i="6"/>
  <c r="F82" i="6"/>
  <c r="E82" i="6"/>
  <c r="D82" i="6"/>
  <c r="C82" i="6"/>
  <c r="B82" i="6"/>
  <c r="AA81" i="6"/>
  <c r="Z81" i="6"/>
  <c r="Y81" i="6"/>
  <c r="W81" i="6"/>
  <c r="V81" i="6"/>
  <c r="U81" i="6"/>
  <c r="T81" i="6"/>
  <c r="S81" i="6"/>
  <c r="R81" i="6"/>
  <c r="Q81" i="6"/>
  <c r="P81" i="6"/>
  <c r="O81" i="6"/>
  <c r="M81" i="6"/>
  <c r="K81" i="6"/>
  <c r="J81" i="6"/>
  <c r="I81" i="6"/>
  <c r="H81" i="6"/>
  <c r="G81" i="6"/>
  <c r="F81" i="6"/>
  <c r="E81" i="6"/>
  <c r="D81" i="6"/>
  <c r="C81" i="6"/>
  <c r="B81" i="6"/>
  <c r="AA80" i="6"/>
  <c r="Z80" i="6"/>
  <c r="Y80" i="6"/>
  <c r="W80" i="6"/>
  <c r="V80" i="6"/>
  <c r="U80" i="6"/>
  <c r="T80" i="6"/>
  <c r="S80" i="6"/>
  <c r="R80" i="6"/>
  <c r="Q80" i="6"/>
  <c r="P80" i="6"/>
  <c r="O80" i="6"/>
  <c r="M80" i="6"/>
  <c r="K80" i="6"/>
  <c r="J80" i="6"/>
  <c r="I80" i="6"/>
  <c r="H80" i="6"/>
  <c r="G80" i="6"/>
  <c r="F80" i="6"/>
  <c r="E80" i="6"/>
  <c r="D80" i="6"/>
  <c r="C80" i="6"/>
  <c r="B80" i="6"/>
  <c r="AA79" i="6"/>
  <c r="Z79" i="6"/>
  <c r="Y79" i="6"/>
  <c r="W79" i="6"/>
  <c r="V79" i="6"/>
  <c r="U79" i="6"/>
  <c r="T79" i="6"/>
  <c r="S79" i="6"/>
  <c r="R79" i="6"/>
  <c r="Q79" i="6"/>
  <c r="P79" i="6"/>
  <c r="O79" i="6"/>
  <c r="M79" i="6"/>
  <c r="K79" i="6"/>
  <c r="J79" i="6"/>
  <c r="I79" i="6"/>
  <c r="H79" i="6"/>
  <c r="G79" i="6"/>
  <c r="F79" i="6"/>
  <c r="E79" i="6"/>
  <c r="D79" i="6"/>
  <c r="C79" i="6"/>
  <c r="B79" i="6"/>
  <c r="AA78" i="6"/>
  <c r="Z78" i="6"/>
  <c r="Y78" i="6"/>
  <c r="W78" i="6"/>
  <c r="V78" i="6"/>
  <c r="U78" i="6"/>
  <c r="T78" i="6"/>
  <c r="S78" i="6"/>
  <c r="R78" i="6"/>
  <c r="Q78" i="6"/>
  <c r="P78" i="6"/>
  <c r="O78" i="6"/>
  <c r="M78" i="6"/>
  <c r="K78" i="6"/>
  <c r="J78" i="6"/>
  <c r="I78" i="6"/>
  <c r="H78" i="6"/>
  <c r="G78" i="6"/>
  <c r="F78" i="6"/>
  <c r="E78" i="6"/>
  <c r="D78" i="6"/>
  <c r="C78" i="6"/>
  <c r="B78" i="6"/>
  <c r="AA77" i="6"/>
  <c r="Z77" i="6"/>
  <c r="Y77" i="6"/>
  <c r="W77" i="6"/>
  <c r="V77" i="6"/>
  <c r="U77" i="6"/>
  <c r="T77" i="6"/>
  <c r="S77" i="6"/>
  <c r="R77" i="6"/>
  <c r="Q77" i="6"/>
  <c r="P77" i="6"/>
  <c r="O77" i="6"/>
  <c r="M77" i="6"/>
  <c r="K77" i="6"/>
  <c r="J77" i="6"/>
  <c r="I77" i="6"/>
  <c r="H77" i="6"/>
  <c r="G77" i="6"/>
  <c r="F77" i="6"/>
  <c r="E77" i="6"/>
  <c r="D77" i="6"/>
  <c r="C77" i="6"/>
  <c r="B77" i="6"/>
  <c r="AA76" i="6"/>
  <c r="Z76" i="6"/>
  <c r="Y76" i="6"/>
  <c r="W76" i="6"/>
  <c r="V76" i="6"/>
  <c r="U76" i="6"/>
  <c r="T76" i="6"/>
  <c r="S76" i="6"/>
  <c r="R76" i="6"/>
  <c r="Q76" i="6"/>
  <c r="P76" i="6"/>
  <c r="O76" i="6"/>
  <c r="M76" i="6"/>
  <c r="K76" i="6"/>
  <c r="J76" i="6"/>
  <c r="I76" i="6"/>
  <c r="H76" i="6"/>
  <c r="G76" i="6"/>
  <c r="F76" i="6"/>
  <c r="E76" i="6"/>
  <c r="D76" i="6"/>
  <c r="C76" i="6"/>
  <c r="B76" i="6"/>
  <c r="AA75" i="6"/>
  <c r="Z75" i="6"/>
  <c r="Y75" i="6"/>
  <c r="W75" i="6"/>
  <c r="V75" i="6"/>
  <c r="U75" i="6"/>
  <c r="T75" i="6"/>
  <c r="S75" i="6"/>
  <c r="R75" i="6"/>
  <c r="Q75" i="6"/>
  <c r="P75" i="6"/>
  <c r="O75" i="6"/>
  <c r="M75" i="6"/>
  <c r="K75" i="6"/>
  <c r="J75" i="6"/>
  <c r="I75" i="6"/>
  <c r="H75" i="6"/>
  <c r="G75" i="6"/>
  <c r="F75" i="6"/>
  <c r="E75" i="6"/>
  <c r="D75" i="6"/>
  <c r="C75" i="6"/>
  <c r="B75" i="6"/>
  <c r="AA74" i="6"/>
  <c r="Z74" i="6"/>
  <c r="Y74" i="6"/>
  <c r="W74" i="6"/>
  <c r="V74" i="6"/>
  <c r="U74" i="6"/>
  <c r="T74" i="6"/>
  <c r="S74" i="6"/>
  <c r="R74" i="6"/>
  <c r="Q74" i="6"/>
  <c r="P74" i="6"/>
  <c r="O74" i="6"/>
  <c r="M74" i="6"/>
  <c r="K74" i="6"/>
  <c r="J74" i="6"/>
  <c r="I74" i="6"/>
  <c r="H74" i="6"/>
  <c r="G74" i="6"/>
  <c r="F74" i="6"/>
  <c r="E74" i="6"/>
  <c r="D74" i="6"/>
  <c r="C74" i="6"/>
  <c r="B74" i="6"/>
  <c r="AA73" i="6"/>
  <c r="Z73" i="6"/>
  <c r="Y73" i="6"/>
  <c r="W73" i="6"/>
  <c r="V73" i="6"/>
  <c r="U73" i="6"/>
  <c r="T73" i="6"/>
  <c r="S73" i="6"/>
  <c r="R73" i="6"/>
  <c r="Q73" i="6"/>
  <c r="P73" i="6"/>
  <c r="O73" i="6"/>
  <c r="M73" i="6"/>
  <c r="K73" i="6"/>
  <c r="J73" i="6"/>
  <c r="I73" i="6"/>
  <c r="H73" i="6"/>
  <c r="G73" i="6"/>
  <c r="F73" i="6"/>
  <c r="E73" i="6"/>
  <c r="D73" i="6"/>
  <c r="C73" i="6"/>
  <c r="B73" i="6"/>
  <c r="AA72" i="6"/>
  <c r="Z72" i="6"/>
  <c r="Y72" i="6"/>
  <c r="W72" i="6"/>
  <c r="V72" i="6"/>
  <c r="U72" i="6"/>
  <c r="T72" i="6"/>
  <c r="S72" i="6"/>
  <c r="R72" i="6"/>
  <c r="Q72" i="6"/>
  <c r="P72" i="6"/>
  <c r="O72" i="6"/>
  <c r="M72" i="6"/>
  <c r="K72" i="6"/>
  <c r="J72" i="6"/>
  <c r="I72" i="6"/>
  <c r="H72" i="6"/>
  <c r="G72" i="6"/>
  <c r="F72" i="6"/>
  <c r="E72" i="6"/>
  <c r="D72" i="6"/>
  <c r="C72" i="6"/>
  <c r="B72" i="6"/>
  <c r="AA71" i="6"/>
  <c r="Z71" i="6"/>
  <c r="Y71" i="6"/>
  <c r="W71" i="6"/>
  <c r="V71" i="6"/>
  <c r="U71" i="6"/>
  <c r="T71" i="6"/>
  <c r="S71" i="6"/>
  <c r="R71" i="6"/>
  <c r="Q71" i="6"/>
  <c r="P71" i="6"/>
  <c r="O71" i="6"/>
  <c r="M71" i="6"/>
  <c r="K71" i="6"/>
  <c r="J71" i="6"/>
  <c r="I71" i="6"/>
  <c r="H71" i="6"/>
  <c r="G71" i="6"/>
  <c r="F71" i="6"/>
  <c r="E71" i="6"/>
  <c r="D71" i="6"/>
  <c r="C71" i="6"/>
  <c r="B71" i="6"/>
  <c r="AA70" i="6"/>
  <c r="Z70" i="6"/>
  <c r="Y70" i="6"/>
  <c r="W70" i="6"/>
  <c r="V70" i="6"/>
  <c r="U70" i="6"/>
  <c r="T70" i="6"/>
  <c r="S70" i="6"/>
  <c r="R70" i="6"/>
  <c r="Q70" i="6"/>
  <c r="P70" i="6"/>
  <c r="O70" i="6"/>
  <c r="M70" i="6"/>
  <c r="K70" i="6"/>
  <c r="J70" i="6"/>
  <c r="I70" i="6"/>
  <c r="H70" i="6"/>
  <c r="G70" i="6"/>
  <c r="F70" i="6"/>
  <c r="E70" i="6"/>
  <c r="D70" i="6"/>
  <c r="C70" i="6"/>
  <c r="B70" i="6"/>
  <c r="AA69" i="6"/>
  <c r="Z69" i="6"/>
  <c r="Y69" i="6"/>
  <c r="W69" i="6"/>
  <c r="V69" i="6"/>
  <c r="U69" i="6"/>
  <c r="T69" i="6"/>
  <c r="S69" i="6"/>
  <c r="R69" i="6"/>
  <c r="Q69" i="6"/>
  <c r="P69" i="6"/>
  <c r="O69" i="6"/>
  <c r="M69" i="6"/>
  <c r="K69" i="6"/>
  <c r="J69" i="6"/>
  <c r="I69" i="6"/>
  <c r="H69" i="6"/>
  <c r="G69" i="6"/>
  <c r="F69" i="6"/>
  <c r="E69" i="6"/>
  <c r="D69" i="6"/>
  <c r="C69" i="6"/>
  <c r="B69" i="6"/>
  <c r="AA68" i="6"/>
  <c r="Z68" i="6"/>
  <c r="Y68" i="6"/>
  <c r="W68" i="6"/>
  <c r="V68" i="6"/>
  <c r="U68" i="6"/>
  <c r="T68" i="6"/>
  <c r="S68" i="6"/>
  <c r="R68" i="6"/>
  <c r="Q68" i="6"/>
  <c r="P68" i="6"/>
  <c r="O68" i="6"/>
  <c r="M68" i="6"/>
  <c r="K68" i="6"/>
  <c r="J68" i="6"/>
  <c r="I68" i="6"/>
  <c r="H68" i="6"/>
  <c r="G68" i="6"/>
  <c r="F68" i="6"/>
  <c r="E68" i="6"/>
  <c r="D68" i="6"/>
  <c r="C68" i="6"/>
  <c r="B68" i="6"/>
  <c r="AA67" i="6"/>
  <c r="Z67" i="6"/>
  <c r="Y67" i="6"/>
  <c r="W67" i="6"/>
  <c r="V67" i="6"/>
  <c r="U67" i="6"/>
  <c r="T67" i="6"/>
  <c r="S67" i="6"/>
  <c r="R67" i="6"/>
  <c r="Q67" i="6"/>
  <c r="P67" i="6"/>
  <c r="O67" i="6"/>
  <c r="M67" i="6"/>
  <c r="K67" i="6"/>
  <c r="J67" i="6"/>
  <c r="I67" i="6"/>
  <c r="H67" i="6"/>
  <c r="G67" i="6"/>
  <c r="F67" i="6"/>
  <c r="E67" i="6"/>
  <c r="D67" i="6"/>
  <c r="C67" i="6"/>
  <c r="B67" i="6"/>
  <c r="AA66" i="6"/>
  <c r="Z66" i="6"/>
  <c r="Y66" i="6"/>
  <c r="W66" i="6"/>
  <c r="V66" i="6"/>
  <c r="U66" i="6"/>
  <c r="T66" i="6"/>
  <c r="S66" i="6"/>
  <c r="R66" i="6"/>
  <c r="Q66" i="6"/>
  <c r="P66" i="6"/>
  <c r="O66" i="6"/>
  <c r="M66" i="6"/>
  <c r="K66" i="6"/>
  <c r="J66" i="6"/>
  <c r="I66" i="6"/>
  <c r="H66" i="6"/>
  <c r="G66" i="6"/>
  <c r="F66" i="6"/>
  <c r="E66" i="6"/>
  <c r="D66" i="6"/>
  <c r="C66" i="6"/>
  <c r="B66" i="6"/>
  <c r="AA65" i="6"/>
  <c r="Z65" i="6"/>
  <c r="Y65" i="6"/>
  <c r="W65" i="6"/>
  <c r="V65" i="6"/>
  <c r="U65" i="6"/>
  <c r="T65" i="6"/>
  <c r="S65" i="6"/>
  <c r="R65" i="6"/>
  <c r="Q65" i="6"/>
  <c r="P65" i="6"/>
  <c r="O65" i="6"/>
  <c r="M65" i="6"/>
  <c r="K65" i="6"/>
  <c r="J65" i="6"/>
  <c r="I65" i="6"/>
  <c r="H65" i="6"/>
  <c r="G65" i="6"/>
  <c r="F65" i="6"/>
  <c r="E65" i="6"/>
  <c r="D65" i="6"/>
  <c r="C65" i="6"/>
  <c r="B65" i="6"/>
  <c r="AA64" i="6"/>
  <c r="Z64" i="6"/>
  <c r="Y64" i="6"/>
  <c r="W64" i="6"/>
  <c r="V64" i="6"/>
  <c r="U64" i="6"/>
  <c r="T64" i="6"/>
  <c r="S64" i="6"/>
  <c r="R64" i="6"/>
  <c r="Q64" i="6"/>
  <c r="P64" i="6"/>
  <c r="O64" i="6"/>
  <c r="M64" i="6"/>
  <c r="K64" i="6"/>
  <c r="J64" i="6"/>
  <c r="I64" i="6"/>
  <c r="H64" i="6"/>
  <c r="G64" i="6"/>
  <c r="F64" i="6"/>
  <c r="E64" i="6"/>
  <c r="D64" i="6"/>
  <c r="C64" i="6"/>
  <c r="B64" i="6"/>
  <c r="AA63" i="6"/>
  <c r="Z63" i="6"/>
  <c r="Y63" i="6"/>
  <c r="W63" i="6"/>
  <c r="V63" i="6"/>
  <c r="U63" i="6"/>
  <c r="T63" i="6"/>
  <c r="S63" i="6"/>
  <c r="R63" i="6"/>
  <c r="Q63" i="6"/>
  <c r="P63" i="6"/>
  <c r="O63" i="6"/>
  <c r="M63" i="6"/>
  <c r="K63" i="6"/>
  <c r="J63" i="6"/>
  <c r="I63" i="6"/>
  <c r="H63" i="6"/>
  <c r="G63" i="6"/>
  <c r="F63" i="6"/>
  <c r="E63" i="6"/>
  <c r="D63" i="6"/>
  <c r="C63" i="6"/>
  <c r="B63" i="6"/>
  <c r="AA62" i="6"/>
  <c r="Z62" i="6"/>
  <c r="Y62" i="6"/>
  <c r="W62" i="6"/>
  <c r="V62" i="6"/>
  <c r="U62" i="6"/>
  <c r="T62" i="6"/>
  <c r="S62" i="6"/>
  <c r="R62" i="6"/>
  <c r="Q62" i="6"/>
  <c r="P62" i="6"/>
  <c r="O62" i="6"/>
  <c r="M62" i="6"/>
  <c r="K62" i="6"/>
  <c r="J62" i="6"/>
  <c r="I62" i="6"/>
  <c r="H62" i="6"/>
  <c r="G62" i="6"/>
  <c r="F62" i="6"/>
  <c r="E62" i="6"/>
  <c r="D62" i="6"/>
  <c r="C62" i="6"/>
  <c r="B62" i="6"/>
  <c r="AA61" i="6"/>
  <c r="Z61" i="6"/>
  <c r="Y61" i="6"/>
  <c r="W61" i="6"/>
  <c r="V61" i="6"/>
  <c r="U61" i="6"/>
  <c r="T61" i="6"/>
  <c r="S61" i="6"/>
  <c r="R61" i="6"/>
  <c r="Q61" i="6"/>
  <c r="P61" i="6"/>
  <c r="O61" i="6"/>
  <c r="M61" i="6"/>
  <c r="K61" i="6"/>
  <c r="J61" i="6"/>
  <c r="I61" i="6"/>
  <c r="H61" i="6"/>
  <c r="G61" i="6"/>
  <c r="F61" i="6"/>
  <c r="E61" i="6"/>
  <c r="D61" i="6"/>
  <c r="C61" i="6"/>
  <c r="B61" i="6"/>
  <c r="AA60" i="6"/>
  <c r="Z60" i="6"/>
  <c r="Y60" i="6"/>
  <c r="W60" i="6"/>
  <c r="V60" i="6"/>
  <c r="U60" i="6"/>
  <c r="T60" i="6"/>
  <c r="S60" i="6"/>
  <c r="R60" i="6"/>
  <c r="Q60" i="6"/>
  <c r="P60" i="6"/>
  <c r="O60" i="6"/>
  <c r="M60" i="6"/>
  <c r="K60" i="6"/>
  <c r="J60" i="6"/>
  <c r="I60" i="6"/>
  <c r="H60" i="6"/>
  <c r="G60" i="6"/>
  <c r="F60" i="6"/>
  <c r="E60" i="6"/>
  <c r="D60" i="6"/>
  <c r="C60" i="6"/>
  <c r="B60" i="6"/>
  <c r="AA59" i="6"/>
  <c r="Z59" i="6"/>
  <c r="Y59" i="6"/>
  <c r="W59" i="6"/>
  <c r="V59" i="6"/>
  <c r="U59" i="6"/>
  <c r="T59" i="6"/>
  <c r="S59" i="6"/>
  <c r="R59" i="6"/>
  <c r="Q59" i="6"/>
  <c r="P59" i="6"/>
  <c r="O59" i="6"/>
  <c r="M59" i="6"/>
  <c r="K59" i="6"/>
  <c r="J59" i="6"/>
  <c r="I59" i="6"/>
  <c r="H59" i="6"/>
  <c r="G59" i="6"/>
  <c r="F59" i="6"/>
  <c r="E59" i="6"/>
  <c r="D59" i="6"/>
  <c r="C59" i="6"/>
  <c r="B59" i="6"/>
  <c r="AA58" i="6"/>
  <c r="Z58" i="6"/>
  <c r="Y58" i="6"/>
  <c r="W58" i="6"/>
  <c r="V58" i="6"/>
  <c r="U58" i="6"/>
  <c r="T58" i="6"/>
  <c r="S58" i="6"/>
  <c r="R58" i="6"/>
  <c r="Q58" i="6"/>
  <c r="P58" i="6"/>
  <c r="O58" i="6"/>
  <c r="M58" i="6"/>
  <c r="K58" i="6"/>
  <c r="J58" i="6"/>
  <c r="I58" i="6"/>
  <c r="H58" i="6"/>
  <c r="G58" i="6"/>
  <c r="F58" i="6"/>
  <c r="E58" i="6"/>
  <c r="D58" i="6"/>
  <c r="C58" i="6"/>
  <c r="B58" i="6"/>
  <c r="AA57" i="6"/>
  <c r="Z57" i="6"/>
  <c r="Y57" i="6"/>
  <c r="W57" i="6"/>
  <c r="V57" i="6"/>
  <c r="U57" i="6"/>
  <c r="T57" i="6"/>
  <c r="S57" i="6"/>
  <c r="R57" i="6"/>
  <c r="Q57" i="6"/>
  <c r="P57" i="6"/>
  <c r="O57" i="6"/>
  <c r="M57" i="6"/>
  <c r="K57" i="6"/>
  <c r="J57" i="6"/>
  <c r="I57" i="6"/>
  <c r="H57" i="6"/>
  <c r="G57" i="6"/>
  <c r="F57" i="6"/>
  <c r="E57" i="6"/>
  <c r="D57" i="6"/>
  <c r="C57" i="6"/>
  <c r="B57" i="6"/>
  <c r="AA56" i="6"/>
  <c r="Z56" i="6"/>
  <c r="Y56" i="6"/>
  <c r="W56" i="6"/>
  <c r="V56" i="6"/>
  <c r="U56" i="6"/>
  <c r="T56" i="6"/>
  <c r="S56" i="6"/>
  <c r="R56" i="6"/>
  <c r="Q56" i="6"/>
  <c r="P56" i="6"/>
  <c r="O56" i="6"/>
  <c r="M56" i="6"/>
  <c r="K56" i="6"/>
  <c r="J56" i="6"/>
  <c r="I56" i="6"/>
  <c r="H56" i="6"/>
  <c r="G56" i="6"/>
  <c r="F56" i="6"/>
  <c r="E56" i="6"/>
  <c r="D56" i="6"/>
  <c r="C56" i="6"/>
  <c r="B56" i="6"/>
  <c r="AA55" i="6"/>
  <c r="Z55" i="6"/>
  <c r="Y55" i="6"/>
  <c r="W55" i="6"/>
  <c r="V55" i="6"/>
  <c r="U55" i="6"/>
  <c r="T55" i="6"/>
  <c r="S55" i="6"/>
  <c r="R55" i="6"/>
  <c r="Q55" i="6"/>
  <c r="P55" i="6"/>
  <c r="O55" i="6"/>
  <c r="M55" i="6"/>
  <c r="K55" i="6"/>
  <c r="J55" i="6"/>
  <c r="I55" i="6"/>
  <c r="H55" i="6"/>
  <c r="G55" i="6"/>
  <c r="F55" i="6"/>
  <c r="E55" i="6"/>
  <c r="D55" i="6"/>
  <c r="C55" i="6"/>
  <c r="B55" i="6"/>
  <c r="AA54" i="6"/>
  <c r="Z54" i="6"/>
  <c r="Y54" i="6"/>
  <c r="W54" i="6"/>
  <c r="V54" i="6"/>
  <c r="U54" i="6"/>
  <c r="T54" i="6"/>
  <c r="S54" i="6"/>
  <c r="R54" i="6"/>
  <c r="Q54" i="6"/>
  <c r="P54" i="6"/>
  <c r="O54" i="6"/>
  <c r="M54" i="6"/>
  <c r="K54" i="6"/>
  <c r="J54" i="6"/>
  <c r="I54" i="6"/>
  <c r="H54" i="6"/>
  <c r="G54" i="6"/>
  <c r="F54" i="6"/>
  <c r="E54" i="6"/>
  <c r="D54" i="6"/>
  <c r="C54" i="6"/>
  <c r="B54" i="6"/>
  <c r="AA53" i="6"/>
  <c r="Z53" i="6"/>
  <c r="Y53" i="6"/>
  <c r="W53" i="6"/>
  <c r="V53" i="6"/>
  <c r="U53" i="6"/>
  <c r="T53" i="6"/>
  <c r="S53" i="6"/>
  <c r="R53" i="6"/>
  <c r="Q53" i="6"/>
  <c r="P53" i="6"/>
  <c r="O53" i="6"/>
  <c r="M53" i="6"/>
  <c r="K53" i="6"/>
  <c r="J53" i="6"/>
  <c r="I53" i="6"/>
  <c r="H53" i="6"/>
  <c r="G53" i="6"/>
  <c r="F53" i="6"/>
  <c r="E53" i="6"/>
  <c r="D53" i="6"/>
  <c r="C53" i="6"/>
  <c r="B53" i="6"/>
  <c r="AA52" i="6"/>
  <c r="Z52" i="6"/>
  <c r="Y52" i="6"/>
  <c r="W52" i="6"/>
  <c r="V52" i="6"/>
  <c r="U52" i="6"/>
  <c r="T52" i="6"/>
  <c r="S52" i="6"/>
  <c r="R52" i="6"/>
  <c r="Q52" i="6"/>
  <c r="P52" i="6"/>
  <c r="O52" i="6"/>
  <c r="M52" i="6"/>
  <c r="K52" i="6"/>
  <c r="J52" i="6"/>
  <c r="I52" i="6"/>
  <c r="H52" i="6"/>
  <c r="G52" i="6"/>
  <c r="F52" i="6"/>
  <c r="E52" i="6"/>
  <c r="D52" i="6"/>
  <c r="C52" i="6"/>
  <c r="B52" i="6"/>
  <c r="AA51" i="6"/>
  <c r="Z51" i="6"/>
  <c r="Y51" i="6"/>
  <c r="W51" i="6"/>
  <c r="V51" i="6"/>
  <c r="U51" i="6"/>
  <c r="T51" i="6"/>
  <c r="S51" i="6"/>
  <c r="R51" i="6"/>
  <c r="Q51" i="6"/>
  <c r="P51" i="6"/>
  <c r="O51" i="6"/>
  <c r="M51" i="6"/>
  <c r="K51" i="6"/>
  <c r="J51" i="6"/>
  <c r="I51" i="6"/>
  <c r="H51" i="6"/>
  <c r="G51" i="6"/>
  <c r="F51" i="6"/>
  <c r="E51" i="6"/>
  <c r="D51" i="6"/>
  <c r="C51" i="6"/>
  <c r="B51" i="6"/>
  <c r="AA50" i="6"/>
  <c r="Z50" i="6"/>
  <c r="Y50" i="6"/>
  <c r="W50" i="6"/>
  <c r="V50" i="6"/>
  <c r="U50" i="6"/>
  <c r="T50" i="6"/>
  <c r="S50" i="6"/>
  <c r="R50" i="6"/>
  <c r="Q50" i="6"/>
  <c r="P50" i="6"/>
  <c r="O50" i="6"/>
  <c r="M50" i="6"/>
  <c r="K50" i="6"/>
  <c r="J50" i="6"/>
  <c r="I50" i="6"/>
  <c r="H50" i="6"/>
  <c r="G50" i="6"/>
  <c r="F50" i="6"/>
  <c r="E50" i="6"/>
  <c r="D50" i="6"/>
  <c r="C50" i="6"/>
  <c r="B50" i="6"/>
  <c r="AA49" i="6"/>
  <c r="Z49" i="6"/>
  <c r="Y49" i="6"/>
  <c r="W49" i="6"/>
  <c r="V49" i="6"/>
  <c r="U49" i="6"/>
  <c r="T49" i="6"/>
  <c r="S49" i="6"/>
  <c r="R49" i="6"/>
  <c r="Q49" i="6"/>
  <c r="P49" i="6"/>
  <c r="O49" i="6"/>
  <c r="M49" i="6"/>
  <c r="K49" i="6"/>
  <c r="J49" i="6"/>
  <c r="I49" i="6"/>
  <c r="H49" i="6"/>
  <c r="G49" i="6"/>
  <c r="F49" i="6"/>
  <c r="E49" i="6"/>
  <c r="D49" i="6"/>
  <c r="C49" i="6"/>
  <c r="B49" i="6"/>
  <c r="AA48" i="6"/>
  <c r="Z48" i="6"/>
  <c r="Y48" i="6"/>
  <c r="W48" i="6"/>
  <c r="V48" i="6"/>
  <c r="U48" i="6"/>
  <c r="T48" i="6"/>
  <c r="S48" i="6"/>
  <c r="R48" i="6"/>
  <c r="Q48" i="6"/>
  <c r="P48" i="6"/>
  <c r="O48" i="6"/>
  <c r="M48" i="6"/>
  <c r="K48" i="6"/>
  <c r="J48" i="6"/>
  <c r="I48" i="6"/>
  <c r="H48" i="6"/>
  <c r="G48" i="6"/>
  <c r="F48" i="6"/>
  <c r="E48" i="6"/>
  <c r="D48" i="6"/>
  <c r="C48" i="6"/>
  <c r="B48" i="6"/>
  <c r="AA47" i="6"/>
  <c r="Z47" i="6"/>
  <c r="Y47" i="6"/>
  <c r="W47" i="6"/>
  <c r="V47" i="6"/>
  <c r="U47" i="6"/>
  <c r="T47" i="6"/>
  <c r="S47" i="6"/>
  <c r="R47" i="6"/>
  <c r="Q47" i="6"/>
  <c r="P47" i="6"/>
  <c r="O47" i="6"/>
  <c r="M47" i="6"/>
  <c r="K47" i="6"/>
  <c r="J47" i="6"/>
  <c r="I47" i="6"/>
  <c r="H47" i="6"/>
  <c r="G47" i="6"/>
  <c r="F47" i="6"/>
  <c r="E47" i="6"/>
  <c r="D47" i="6"/>
  <c r="C47" i="6"/>
  <c r="B47" i="6"/>
  <c r="AA46" i="6"/>
  <c r="Z46" i="6"/>
  <c r="Y46" i="6"/>
  <c r="W46" i="6"/>
  <c r="V46" i="6"/>
  <c r="U46" i="6"/>
  <c r="T46" i="6"/>
  <c r="S46" i="6"/>
  <c r="R46" i="6"/>
  <c r="Q46" i="6"/>
  <c r="P46" i="6"/>
  <c r="O46" i="6"/>
  <c r="M46" i="6"/>
  <c r="K46" i="6"/>
  <c r="J46" i="6"/>
  <c r="I46" i="6"/>
  <c r="H46" i="6"/>
  <c r="G46" i="6"/>
  <c r="F46" i="6"/>
  <c r="E46" i="6"/>
  <c r="D46" i="6"/>
  <c r="C46" i="6"/>
  <c r="B46" i="6"/>
  <c r="AA45" i="6"/>
  <c r="Z45" i="6"/>
  <c r="Y45" i="6"/>
  <c r="W45" i="6"/>
  <c r="V45" i="6"/>
  <c r="U45" i="6"/>
  <c r="T45" i="6"/>
  <c r="S45" i="6"/>
  <c r="R45" i="6"/>
  <c r="Q45" i="6"/>
  <c r="P45" i="6"/>
  <c r="O45" i="6"/>
  <c r="M45" i="6"/>
  <c r="K45" i="6"/>
  <c r="J45" i="6"/>
  <c r="I45" i="6"/>
  <c r="H45" i="6"/>
  <c r="G45" i="6"/>
  <c r="F45" i="6"/>
  <c r="E45" i="6"/>
  <c r="D45" i="6"/>
  <c r="C45" i="6"/>
  <c r="B45" i="6"/>
  <c r="AA44" i="6"/>
  <c r="Z44" i="6"/>
  <c r="Y44" i="6"/>
  <c r="W44" i="6"/>
  <c r="V44" i="6"/>
  <c r="U44" i="6"/>
  <c r="T44" i="6"/>
  <c r="S44" i="6"/>
  <c r="R44" i="6"/>
  <c r="Q44" i="6"/>
  <c r="P44" i="6"/>
  <c r="O44" i="6"/>
  <c r="M44" i="6"/>
  <c r="K44" i="6"/>
  <c r="J44" i="6"/>
  <c r="I44" i="6"/>
  <c r="H44" i="6"/>
  <c r="G44" i="6"/>
  <c r="F44" i="6"/>
  <c r="E44" i="6"/>
  <c r="D44" i="6"/>
  <c r="C44" i="6"/>
  <c r="B44" i="6"/>
  <c r="AA43" i="6"/>
  <c r="Z43" i="6"/>
  <c r="Y43" i="6"/>
  <c r="W43" i="6"/>
  <c r="V43" i="6"/>
  <c r="U43" i="6"/>
  <c r="T43" i="6"/>
  <c r="S43" i="6"/>
  <c r="R43" i="6"/>
  <c r="Q43" i="6"/>
  <c r="P43" i="6"/>
  <c r="O43" i="6"/>
  <c r="M43" i="6"/>
  <c r="K43" i="6"/>
  <c r="J43" i="6"/>
  <c r="I43" i="6"/>
  <c r="H43" i="6"/>
  <c r="G43" i="6"/>
  <c r="F43" i="6"/>
  <c r="E43" i="6"/>
  <c r="D43" i="6"/>
  <c r="C43" i="6"/>
  <c r="B43" i="6"/>
  <c r="AA42" i="6"/>
  <c r="Z42" i="6"/>
  <c r="Y42" i="6"/>
  <c r="W42" i="6"/>
  <c r="V42" i="6"/>
  <c r="U42" i="6"/>
  <c r="T42" i="6"/>
  <c r="S42" i="6"/>
  <c r="R42" i="6"/>
  <c r="Q42" i="6"/>
  <c r="P42" i="6"/>
  <c r="O42" i="6"/>
  <c r="M42" i="6"/>
  <c r="K42" i="6"/>
  <c r="J42" i="6"/>
  <c r="I42" i="6"/>
  <c r="H42" i="6"/>
  <c r="G42" i="6"/>
  <c r="F42" i="6"/>
  <c r="E42" i="6"/>
  <c r="D42" i="6"/>
  <c r="C42" i="6"/>
  <c r="B42" i="6"/>
  <c r="AA41" i="6"/>
  <c r="Z41" i="6"/>
  <c r="Y41" i="6"/>
  <c r="W41" i="6"/>
  <c r="V41" i="6"/>
  <c r="U41" i="6"/>
  <c r="T41" i="6"/>
  <c r="S41" i="6"/>
  <c r="R41" i="6"/>
  <c r="Q41" i="6"/>
  <c r="P41" i="6"/>
  <c r="O41" i="6"/>
  <c r="M41" i="6"/>
  <c r="K41" i="6"/>
  <c r="J41" i="6"/>
  <c r="I41" i="6"/>
  <c r="H41" i="6"/>
  <c r="G41" i="6"/>
  <c r="F41" i="6"/>
  <c r="E41" i="6"/>
  <c r="D41" i="6"/>
  <c r="C41" i="6"/>
  <c r="B41" i="6"/>
  <c r="AA40" i="6"/>
  <c r="Z40" i="6"/>
  <c r="Y40" i="6"/>
  <c r="W40" i="6"/>
  <c r="V40" i="6"/>
  <c r="U40" i="6"/>
  <c r="T40" i="6"/>
  <c r="S40" i="6"/>
  <c r="R40" i="6"/>
  <c r="Q40" i="6"/>
  <c r="P40" i="6"/>
  <c r="O40" i="6"/>
  <c r="M40" i="6"/>
  <c r="K40" i="6"/>
  <c r="J40" i="6"/>
  <c r="I40" i="6"/>
  <c r="H40" i="6"/>
  <c r="G40" i="6"/>
  <c r="F40" i="6"/>
  <c r="E40" i="6"/>
  <c r="D40" i="6"/>
  <c r="C40" i="6"/>
  <c r="B40" i="6"/>
  <c r="AA39" i="6"/>
  <c r="Z39" i="6"/>
  <c r="Y39" i="6"/>
  <c r="W39" i="6"/>
  <c r="V39" i="6"/>
  <c r="U39" i="6"/>
  <c r="T39" i="6"/>
  <c r="S39" i="6"/>
  <c r="R39" i="6"/>
  <c r="Q39" i="6"/>
  <c r="P39" i="6"/>
  <c r="O39" i="6"/>
  <c r="M39" i="6"/>
  <c r="K39" i="6"/>
  <c r="J39" i="6"/>
  <c r="I39" i="6"/>
  <c r="H39" i="6"/>
  <c r="G39" i="6"/>
  <c r="F39" i="6"/>
  <c r="E39" i="6"/>
  <c r="D39" i="6"/>
  <c r="C39" i="6"/>
  <c r="B39" i="6"/>
  <c r="AA38" i="6"/>
  <c r="Z38" i="6"/>
  <c r="Y38" i="6"/>
  <c r="W38" i="6"/>
  <c r="V38" i="6"/>
  <c r="U38" i="6"/>
  <c r="T38" i="6"/>
  <c r="S38" i="6"/>
  <c r="R38" i="6"/>
  <c r="Q38" i="6"/>
  <c r="P38" i="6"/>
  <c r="O38" i="6"/>
  <c r="M38" i="6"/>
  <c r="K38" i="6"/>
  <c r="J38" i="6"/>
  <c r="I38" i="6"/>
  <c r="H38" i="6"/>
  <c r="G38" i="6"/>
  <c r="F38" i="6"/>
  <c r="E38" i="6"/>
  <c r="D38" i="6"/>
  <c r="C38" i="6"/>
  <c r="B38" i="6"/>
  <c r="AA37" i="6"/>
  <c r="Z37" i="6"/>
  <c r="Y37" i="6"/>
  <c r="W37" i="6"/>
  <c r="V37" i="6"/>
  <c r="U37" i="6"/>
  <c r="T37" i="6"/>
  <c r="S37" i="6"/>
  <c r="R37" i="6"/>
  <c r="Q37" i="6"/>
  <c r="P37" i="6"/>
  <c r="O37" i="6"/>
  <c r="M37" i="6"/>
  <c r="K37" i="6"/>
  <c r="J37" i="6"/>
  <c r="I37" i="6"/>
  <c r="H37" i="6"/>
  <c r="G37" i="6"/>
  <c r="F37" i="6"/>
  <c r="E37" i="6"/>
  <c r="D37" i="6"/>
  <c r="C37" i="6"/>
  <c r="B37" i="6"/>
  <c r="AA36" i="6"/>
  <c r="Z36" i="6"/>
  <c r="Y36" i="6"/>
  <c r="W36" i="6"/>
  <c r="V36" i="6"/>
  <c r="U36" i="6"/>
  <c r="T36" i="6"/>
  <c r="S36" i="6"/>
  <c r="R36" i="6"/>
  <c r="Q36" i="6"/>
  <c r="P36" i="6"/>
  <c r="O36" i="6"/>
  <c r="M36" i="6"/>
  <c r="K36" i="6"/>
  <c r="J36" i="6"/>
  <c r="I36" i="6"/>
  <c r="H36" i="6"/>
  <c r="G36" i="6"/>
  <c r="F36" i="6"/>
  <c r="E36" i="6"/>
  <c r="D36" i="6"/>
  <c r="C36" i="6"/>
  <c r="B36" i="6"/>
  <c r="AA35" i="6"/>
  <c r="Z35" i="6"/>
  <c r="Y35" i="6"/>
  <c r="W35" i="6"/>
  <c r="V35" i="6"/>
  <c r="U35" i="6"/>
  <c r="T35" i="6"/>
  <c r="S35" i="6"/>
  <c r="R35" i="6"/>
  <c r="Q35" i="6"/>
  <c r="P35" i="6"/>
  <c r="O35" i="6"/>
  <c r="M35" i="6"/>
  <c r="K35" i="6"/>
  <c r="J35" i="6"/>
  <c r="I35" i="6"/>
  <c r="H35" i="6"/>
  <c r="G35" i="6"/>
  <c r="F35" i="6"/>
  <c r="E35" i="6"/>
  <c r="D35" i="6"/>
  <c r="C35" i="6"/>
  <c r="B35" i="6"/>
  <c r="AA34" i="6"/>
  <c r="Z34" i="6"/>
  <c r="Y34" i="6"/>
  <c r="W34" i="6"/>
  <c r="V34" i="6"/>
  <c r="U34" i="6"/>
  <c r="T34" i="6"/>
  <c r="S34" i="6"/>
  <c r="R34" i="6"/>
  <c r="Q34" i="6"/>
  <c r="P34" i="6"/>
  <c r="O34" i="6"/>
  <c r="M34" i="6"/>
  <c r="K34" i="6"/>
  <c r="J34" i="6"/>
  <c r="I34" i="6"/>
  <c r="H34" i="6"/>
  <c r="G34" i="6"/>
  <c r="F34" i="6"/>
  <c r="E34" i="6"/>
  <c r="D34" i="6"/>
  <c r="C34" i="6"/>
  <c r="B34" i="6"/>
  <c r="AA33" i="6"/>
  <c r="Z33" i="6"/>
  <c r="Y33" i="6"/>
  <c r="W33" i="6"/>
  <c r="V33" i="6"/>
  <c r="U33" i="6"/>
  <c r="T33" i="6"/>
  <c r="S33" i="6"/>
  <c r="R33" i="6"/>
  <c r="Q33" i="6"/>
  <c r="P33" i="6"/>
  <c r="O33" i="6"/>
  <c r="M33" i="6"/>
  <c r="K33" i="6"/>
  <c r="J33" i="6"/>
  <c r="I33" i="6"/>
  <c r="H33" i="6"/>
  <c r="G33" i="6"/>
  <c r="F33" i="6"/>
  <c r="E33" i="6"/>
  <c r="D33" i="6"/>
  <c r="C33" i="6"/>
  <c r="B33" i="6"/>
  <c r="AA32" i="6"/>
  <c r="Z32" i="6"/>
  <c r="Y32" i="6"/>
  <c r="W32" i="6"/>
  <c r="V32" i="6"/>
  <c r="U32" i="6"/>
  <c r="T32" i="6"/>
  <c r="S32" i="6"/>
  <c r="R32" i="6"/>
  <c r="Q32" i="6"/>
  <c r="P32" i="6"/>
  <c r="O32" i="6"/>
  <c r="M32" i="6"/>
  <c r="K32" i="6"/>
  <c r="J32" i="6"/>
  <c r="I32" i="6"/>
  <c r="H32" i="6"/>
  <c r="G32" i="6"/>
  <c r="F32" i="6"/>
  <c r="E32" i="6"/>
  <c r="D32" i="6"/>
  <c r="C32" i="6"/>
  <c r="B32" i="6"/>
  <c r="AA31" i="6"/>
  <c r="Z31" i="6"/>
  <c r="Y31" i="6"/>
  <c r="W31" i="6"/>
  <c r="V31" i="6"/>
  <c r="U31" i="6"/>
  <c r="T31" i="6"/>
  <c r="S31" i="6"/>
  <c r="R31" i="6"/>
  <c r="Q31" i="6"/>
  <c r="P31" i="6"/>
  <c r="O31" i="6"/>
  <c r="M31" i="6"/>
  <c r="K31" i="6"/>
  <c r="J31" i="6"/>
  <c r="I31" i="6"/>
  <c r="H31" i="6"/>
  <c r="G31" i="6"/>
  <c r="F31" i="6"/>
  <c r="E31" i="6"/>
  <c r="D31" i="6"/>
  <c r="C31" i="6"/>
  <c r="B31" i="6"/>
  <c r="AA30" i="6"/>
  <c r="Z30" i="6"/>
  <c r="Y30" i="6"/>
  <c r="W30" i="6"/>
  <c r="V30" i="6"/>
  <c r="U30" i="6"/>
  <c r="T30" i="6"/>
  <c r="S30" i="6"/>
  <c r="R30" i="6"/>
  <c r="Q30" i="6"/>
  <c r="P30" i="6"/>
  <c r="O30" i="6"/>
  <c r="M30" i="6"/>
  <c r="K30" i="6"/>
  <c r="J30" i="6"/>
  <c r="I30" i="6"/>
  <c r="H30" i="6"/>
  <c r="G30" i="6"/>
  <c r="F30" i="6"/>
  <c r="E30" i="6"/>
  <c r="D30" i="6"/>
  <c r="C30" i="6"/>
  <c r="B30" i="6"/>
  <c r="AA29" i="6"/>
  <c r="Z29" i="6"/>
  <c r="Y29" i="6"/>
  <c r="W29" i="6"/>
  <c r="V29" i="6"/>
  <c r="U29" i="6"/>
  <c r="T29" i="6"/>
  <c r="S29" i="6"/>
  <c r="R29" i="6"/>
  <c r="Q29" i="6"/>
  <c r="P29" i="6"/>
  <c r="O29" i="6"/>
  <c r="M29" i="6"/>
  <c r="K29" i="6"/>
  <c r="J29" i="6"/>
  <c r="I29" i="6"/>
  <c r="H29" i="6"/>
  <c r="G29" i="6"/>
  <c r="F29" i="6"/>
  <c r="E29" i="6"/>
  <c r="D29" i="6"/>
  <c r="C29" i="6"/>
  <c r="B29" i="6"/>
  <c r="AA28" i="6"/>
  <c r="Z28" i="6"/>
  <c r="Y28" i="6"/>
  <c r="W28" i="6"/>
  <c r="V28" i="6"/>
  <c r="U28" i="6"/>
  <c r="T28" i="6"/>
  <c r="S28" i="6"/>
  <c r="R28" i="6"/>
  <c r="Q28" i="6"/>
  <c r="P28" i="6"/>
  <c r="O28" i="6"/>
  <c r="M28" i="6"/>
  <c r="K28" i="6"/>
  <c r="J28" i="6"/>
  <c r="I28" i="6"/>
  <c r="H28" i="6"/>
  <c r="G28" i="6"/>
  <c r="F28" i="6"/>
  <c r="E28" i="6"/>
  <c r="D28" i="6"/>
  <c r="C28" i="6"/>
  <c r="B28" i="6"/>
  <c r="AA27" i="6"/>
  <c r="Z27" i="6"/>
  <c r="Y27" i="6"/>
  <c r="W27" i="6"/>
  <c r="V27" i="6"/>
  <c r="U27" i="6"/>
  <c r="T27" i="6"/>
  <c r="S27" i="6"/>
  <c r="R27" i="6"/>
  <c r="Q27" i="6"/>
  <c r="P27" i="6"/>
  <c r="O27" i="6"/>
  <c r="M27" i="6"/>
  <c r="K27" i="6"/>
  <c r="J27" i="6"/>
  <c r="I27" i="6"/>
  <c r="H27" i="6"/>
  <c r="G27" i="6"/>
  <c r="F27" i="6"/>
  <c r="E27" i="6"/>
  <c r="D27" i="6"/>
  <c r="C27" i="6"/>
  <c r="B27" i="6"/>
  <c r="AA26" i="6"/>
  <c r="Z26" i="6"/>
  <c r="Y26" i="6"/>
  <c r="W26" i="6"/>
  <c r="V26" i="6"/>
  <c r="U26" i="6"/>
  <c r="T26" i="6"/>
  <c r="S26" i="6"/>
  <c r="R26" i="6"/>
  <c r="Q26" i="6"/>
  <c r="P26" i="6"/>
  <c r="O26" i="6"/>
  <c r="M26" i="6"/>
  <c r="K26" i="6"/>
  <c r="J26" i="6"/>
  <c r="I26" i="6"/>
  <c r="H26" i="6"/>
  <c r="G26" i="6"/>
  <c r="F26" i="6"/>
  <c r="E26" i="6"/>
  <c r="D26" i="6"/>
  <c r="C26" i="6"/>
  <c r="B26" i="6"/>
  <c r="AA25" i="6"/>
  <c r="Z25" i="6"/>
  <c r="Y25" i="6"/>
  <c r="W25" i="6"/>
  <c r="V25" i="6"/>
  <c r="U25" i="6"/>
  <c r="T25" i="6"/>
  <c r="S25" i="6"/>
  <c r="R25" i="6"/>
  <c r="Q25" i="6"/>
  <c r="P25" i="6"/>
  <c r="O25" i="6"/>
  <c r="M25" i="6"/>
  <c r="K25" i="6"/>
  <c r="J25" i="6"/>
  <c r="I25" i="6"/>
  <c r="H25" i="6"/>
  <c r="G25" i="6"/>
  <c r="F25" i="6"/>
  <c r="E25" i="6"/>
  <c r="D25" i="6"/>
  <c r="C25" i="6"/>
  <c r="B25" i="6"/>
  <c r="AA24" i="6"/>
  <c r="Z24" i="6"/>
  <c r="Y24" i="6"/>
  <c r="W24" i="6"/>
  <c r="V24" i="6"/>
  <c r="U24" i="6"/>
  <c r="T24" i="6"/>
  <c r="S24" i="6"/>
  <c r="R24" i="6"/>
  <c r="Q24" i="6"/>
  <c r="P24" i="6"/>
  <c r="O24" i="6"/>
  <c r="M24" i="6"/>
  <c r="K24" i="6"/>
  <c r="J24" i="6"/>
  <c r="I24" i="6"/>
  <c r="H24" i="6"/>
  <c r="G24" i="6"/>
  <c r="F24" i="6"/>
  <c r="E24" i="6"/>
  <c r="D24" i="6"/>
  <c r="C24" i="6"/>
  <c r="B24" i="6"/>
  <c r="AA23" i="6"/>
  <c r="Z23" i="6"/>
  <c r="Y23" i="6"/>
  <c r="W23" i="6"/>
  <c r="V23" i="6"/>
  <c r="U23" i="6"/>
  <c r="T23" i="6"/>
  <c r="S23" i="6"/>
  <c r="R23" i="6"/>
  <c r="Q23" i="6"/>
  <c r="P23" i="6"/>
  <c r="O23" i="6"/>
  <c r="M23" i="6"/>
  <c r="K23" i="6"/>
  <c r="J23" i="6"/>
  <c r="I23" i="6"/>
  <c r="H23" i="6"/>
  <c r="G23" i="6"/>
  <c r="F23" i="6"/>
  <c r="E23" i="6"/>
  <c r="D23" i="6"/>
  <c r="C23" i="6"/>
  <c r="B23" i="6"/>
  <c r="AA22" i="6"/>
  <c r="Z22" i="6"/>
  <c r="Y22" i="6"/>
  <c r="W22" i="6"/>
  <c r="V22" i="6"/>
  <c r="U22" i="6"/>
  <c r="T22" i="6"/>
  <c r="S22" i="6"/>
  <c r="R22" i="6"/>
  <c r="Q22" i="6"/>
  <c r="P22" i="6"/>
  <c r="O22" i="6"/>
  <c r="M22" i="6"/>
  <c r="K22" i="6"/>
  <c r="J22" i="6"/>
  <c r="I22" i="6"/>
  <c r="H22" i="6"/>
  <c r="G22" i="6"/>
  <c r="F22" i="6"/>
  <c r="E22" i="6"/>
  <c r="D22" i="6"/>
  <c r="C22" i="6"/>
  <c r="B22" i="6"/>
  <c r="AA21" i="6"/>
  <c r="Z21" i="6"/>
  <c r="Y21" i="6"/>
  <c r="W21" i="6"/>
  <c r="V21" i="6"/>
  <c r="U21" i="6"/>
  <c r="T21" i="6"/>
  <c r="S21" i="6"/>
  <c r="R21" i="6"/>
  <c r="Q21" i="6"/>
  <c r="P21" i="6"/>
  <c r="O21" i="6"/>
  <c r="M21" i="6"/>
  <c r="K21" i="6"/>
  <c r="J21" i="6"/>
  <c r="I21" i="6"/>
  <c r="H21" i="6"/>
  <c r="G21" i="6"/>
  <c r="F21" i="6"/>
  <c r="E21" i="6"/>
  <c r="D21" i="6"/>
  <c r="C21" i="6"/>
  <c r="B21" i="6"/>
  <c r="AA20" i="6"/>
  <c r="Z20" i="6"/>
  <c r="Y20" i="6"/>
  <c r="W20" i="6"/>
  <c r="V20" i="6"/>
  <c r="U20" i="6"/>
  <c r="T20" i="6"/>
  <c r="S20" i="6"/>
  <c r="R20" i="6"/>
  <c r="Q20" i="6"/>
  <c r="P20" i="6"/>
  <c r="O20" i="6"/>
  <c r="M20" i="6"/>
  <c r="K20" i="6"/>
  <c r="J20" i="6"/>
  <c r="I20" i="6"/>
  <c r="H20" i="6"/>
  <c r="G20" i="6"/>
  <c r="F20" i="6"/>
  <c r="E20" i="6"/>
  <c r="D20" i="6"/>
  <c r="C20" i="6"/>
  <c r="B20" i="6"/>
  <c r="AA19" i="6"/>
  <c r="Z19" i="6"/>
  <c r="Y19" i="6"/>
  <c r="W19" i="6"/>
  <c r="V19" i="6"/>
  <c r="U19" i="6"/>
  <c r="T19" i="6"/>
  <c r="S19" i="6"/>
  <c r="R19" i="6"/>
  <c r="Q19" i="6"/>
  <c r="P19" i="6"/>
  <c r="O19" i="6"/>
  <c r="M19" i="6"/>
  <c r="K19" i="6"/>
  <c r="J19" i="6"/>
  <c r="I19" i="6"/>
  <c r="H19" i="6"/>
  <c r="G19" i="6"/>
  <c r="F19" i="6"/>
  <c r="E19" i="6"/>
  <c r="D19" i="6"/>
  <c r="C19" i="6"/>
  <c r="B19" i="6"/>
  <c r="AA18" i="6"/>
  <c r="Z18" i="6"/>
  <c r="Y18" i="6"/>
  <c r="W18" i="6"/>
  <c r="V18" i="6"/>
  <c r="U18" i="6"/>
  <c r="T18" i="6"/>
  <c r="S18" i="6"/>
  <c r="R18" i="6"/>
  <c r="Q18" i="6"/>
  <c r="P18" i="6"/>
  <c r="O18" i="6"/>
  <c r="M18" i="6"/>
  <c r="K18" i="6"/>
  <c r="J18" i="6"/>
  <c r="I18" i="6"/>
  <c r="H18" i="6"/>
  <c r="G18" i="6"/>
  <c r="F18" i="6"/>
  <c r="E18" i="6"/>
  <c r="D18" i="6"/>
  <c r="C18" i="6"/>
  <c r="B18" i="6"/>
  <c r="AA17" i="6"/>
  <c r="Z17" i="6"/>
  <c r="Y17" i="6"/>
  <c r="W17" i="6"/>
  <c r="V17" i="6"/>
  <c r="U17" i="6"/>
  <c r="T17" i="6"/>
  <c r="S17" i="6"/>
  <c r="R17" i="6"/>
  <c r="Q17" i="6"/>
  <c r="P17" i="6"/>
  <c r="O17" i="6"/>
  <c r="M17" i="6"/>
  <c r="K17" i="6"/>
  <c r="J17" i="6"/>
  <c r="I17" i="6"/>
  <c r="H17" i="6"/>
  <c r="G17" i="6"/>
  <c r="F17" i="6"/>
  <c r="E17" i="6"/>
  <c r="D17" i="6"/>
  <c r="C17" i="6"/>
  <c r="B17" i="6"/>
  <c r="AA16" i="6"/>
  <c r="Z16" i="6"/>
  <c r="Y16" i="6"/>
  <c r="W16" i="6"/>
  <c r="V16" i="6"/>
  <c r="U16" i="6"/>
  <c r="T16" i="6"/>
  <c r="S16" i="6"/>
  <c r="R16" i="6"/>
  <c r="Q16" i="6"/>
  <c r="P16" i="6"/>
  <c r="O16" i="6"/>
  <c r="M16" i="6"/>
  <c r="K16" i="6"/>
  <c r="J16" i="6"/>
  <c r="I16" i="6"/>
  <c r="H16" i="6"/>
  <c r="G16" i="6"/>
  <c r="F16" i="6"/>
  <c r="E16" i="6"/>
  <c r="D16" i="6"/>
  <c r="C16" i="6"/>
  <c r="B16" i="6"/>
  <c r="AA15" i="6"/>
  <c r="Z15" i="6"/>
  <c r="Y15" i="6"/>
  <c r="W15" i="6"/>
  <c r="V15" i="6"/>
  <c r="U15" i="6"/>
  <c r="T15" i="6"/>
  <c r="S15" i="6"/>
  <c r="R15" i="6"/>
  <c r="Q15" i="6"/>
  <c r="P15" i="6"/>
  <c r="O15" i="6"/>
  <c r="M15" i="6"/>
  <c r="K15" i="6"/>
  <c r="J15" i="6"/>
  <c r="I15" i="6"/>
  <c r="H15" i="6"/>
  <c r="G15" i="6"/>
  <c r="F15" i="6"/>
  <c r="E15" i="6"/>
  <c r="D15" i="6"/>
  <c r="C15" i="6"/>
  <c r="B15" i="6"/>
  <c r="AA14" i="6"/>
  <c r="Z14" i="6"/>
  <c r="Y14" i="6"/>
  <c r="W14" i="6"/>
  <c r="V14" i="6"/>
  <c r="U14" i="6"/>
  <c r="T14" i="6"/>
  <c r="S14" i="6"/>
  <c r="R14" i="6"/>
  <c r="Q14" i="6"/>
  <c r="P14" i="6"/>
  <c r="O14" i="6"/>
  <c r="M14" i="6"/>
  <c r="K14" i="6"/>
  <c r="J14" i="6"/>
  <c r="I14" i="6"/>
  <c r="H14" i="6"/>
  <c r="G14" i="6"/>
  <c r="F14" i="6"/>
  <c r="E14" i="6"/>
  <c r="D14" i="6"/>
  <c r="C14" i="6"/>
  <c r="B14" i="6"/>
  <c r="AA13" i="6"/>
  <c r="Z13" i="6"/>
  <c r="Y13" i="6"/>
  <c r="W13" i="6"/>
  <c r="V13" i="6"/>
  <c r="U13" i="6"/>
  <c r="T13" i="6"/>
  <c r="S13" i="6"/>
  <c r="R13" i="6"/>
  <c r="Q13" i="6"/>
  <c r="P13" i="6"/>
  <c r="O13" i="6"/>
  <c r="M13" i="6"/>
  <c r="K13" i="6"/>
  <c r="J13" i="6"/>
  <c r="I13" i="6"/>
  <c r="H13" i="6"/>
  <c r="G13" i="6"/>
  <c r="F13" i="6"/>
  <c r="E13" i="6"/>
  <c r="D13" i="6"/>
  <c r="C13" i="6"/>
  <c r="B13" i="6"/>
  <c r="AA12" i="6"/>
  <c r="Z12" i="6"/>
  <c r="Y12" i="6"/>
  <c r="W12" i="6"/>
  <c r="V12" i="6"/>
  <c r="U12" i="6"/>
  <c r="T12" i="6"/>
  <c r="S12" i="6"/>
  <c r="R12" i="6"/>
  <c r="Q12" i="6"/>
  <c r="P12" i="6"/>
  <c r="O12" i="6"/>
  <c r="M12" i="6"/>
  <c r="K12" i="6"/>
  <c r="J12" i="6"/>
  <c r="I12" i="6"/>
  <c r="H12" i="6"/>
  <c r="G12" i="6"/>
  <c r="F12" i="6"/>
  <c r="E12" i="6"/>
  <c r="D12" i="6"/>
  <c r="C12" i="6"/>
  <c r="B12" i="6"/>
  <c r="AA11" i="6"/>
  <c r="Z11" i="6"/>
  <c r="Y11" i="6"/>
  <c r="W11" i="6"/>
  <c r="V11" i="6"/>
  <c r="U11" i="6"/>
  <c r="T11" i="6"/>
  <c r="S11" i="6"/>
  <c r="R11" i="6"/>
  <c r="Q11" i="6"/>
  <c r="P11" i="6"/>
  <c r="O11" i="6"/>
  <c r="M11" i="6"/>
  <c r="K11" i="6"/>
  <c r="J11" i="6"/>
  <c r="I11" i="6"/>
  <c r="H11" i="6"/>
  <c r="G11" i="6"/>
  <c r="F11" i="6"/>
  <c r="E11" i="6"/>
  <c r="D11" i="6"/>
  <c r="C11" i="6"/>
  <c r="B11" i="6"/>
  <c r="AA10" i="6"/>
  <c r="Z10" i="6"/>
  <c r="Y10" i="6"/>
  <c r="W10" i="6"/>
  <c r="V10" i="6"/>
  <c r="U10" i="6"/>
  <c r="T10" i="6"/>
  <c r="S10" i="6"/>
  <c r="R10" i="6"/>
  <c r="Q10" i="6"/>
  <c r="P10" i="6"/>
  <c r="O10" i="6"/>
  <c r="M10" i="6"/>
  <c r="K10" i="6"/>
  <c r="J10" i="6"/>
  <c r="I10" i="6"/>
  <c r="H10" i="6"/>
  <c r="G10" i="6"/>
  <c r="F10" i="6"/>
  <c r="E10" i="6"/>
  <c r="D10" i="6"/>
  <c r="C10" i="6"/>
  <c r="B10" i="6"/>
  <c r="AA9" i="6"/>
  <c r="Z9" i="6"/>
  <c r="Y9" i="6"/>
  <c r="W9" i="6"/>
  <c r="V9" i="6"/>
  <c r="U9" i="6"/>
  <c r="T9" i="6"/>
  <c r="S9" i="6"/>
  <c r="R9" i="6"/>
  <c r="Q9" i="6"/>
  <c r="P9" i="6"/>
  <c r="O9" i="6"/>
  <c r="M9" i="6"/>
  <c r="K9" i="6"/>
  <c r="J9" i="6"/>
  <c r="I9" i="6"/>
  <c r="H9" i="6"/>
  <c r="G9" i="6"/>
  <c r="F9" i="6"/>
  <c r="E9" i="6"/>
  <c r="D9" i="6"/>
  <c r="C9" i="6"/>
  <c r="B9" i="6"/>
  <c r="AA8" i="6"/>
  <c r="Z8" i="6"/>
  <c r="Y8" i="6"/>
  <c r="W8" i="6"/>
  <c r="V8" i="6"/>
  <c r="U8" i="6"/>
  <c r="T8" i="6"/>
  <c r="S8" i="6"/>
  <c r="R8" i="6"/>
  <c r="Q8" i="6"/>
  <c r="P8" i="6"/>
  <c r="O8" i="6"/>
  <c r="M8" i="6"/>
  <c r="K8" i="6"/>
  <c r="J8" i="6"/>
  <c r="I8" i="6"/>
  <c r="H8" i="6"/>
  <c r="G8" i="6"/>
  <c r="F8" i="6"/>
  <c r="E8" i="6"/>
  <c r="D8" i="6"/>
  <c r="C8" i="6"/>
  <c r="B8" i="6"/>
  <c r="AA7" i="6"/>
  <c r="Z7" i="6"/>
  <c r="Y7" i="6"/>
  <c r="W7" i="6"/>
  <c r="V7" i="6"/>
  <c r="U7" i="6"/>
  <c r="T7" i="6"/>
  <c r="S7" i="6"/>
  <c r="R7" i="6"/>
  <c r="Q7" i="6"/>
  <c r="P7" i="6"/>
  <c r="O7" i="6"/>
  <c r="M7" i="6"/>
  <c r="K7" i="6"/>
  <c r="J7" i="6"/>
  <c r="I7" i="6"/>
  <c r="H7" i="6"/>
  <c r="G7" i="6"/>
  <c r="F7" i="6"/>
  <c r="E7" i="6"/>
  <c r="D7" i="6"/>
  <c r="C7" i="6"/>
  <c r="B7" i="6"/>
  <c r="AA6" i="6"/>
  <c r="Z6" i="6"/>
  <c r="Y6" i="6"/>
  <c r="W6" i="6"/>
  <c r="V6" i="6"/>
  <c r="U6" i="6"/>
  <c r="T6" i="6"/>
  <c r="S6" i="6"/>
  <c r="R6" i="6"/>
  <c r="Q6" i="6"/>
  <c r="P6" i="6"/>
  <c r="O6" i="6"/>
  <c r="M6" i="6"/>
  <c r="K6" i="6"/>
  <c r="J6" i="6"/>
  <c r="I6" i="6"/>
  <c r="H6" i="6"/>
  <c r="G6" i="6"/>
  <c r="F6" i="6"/>
  <c r="E6" i="6"/>
  <c r="D6" i="6"/>
  <c r="C6" i="6"/>
  <c r="B6" i="6"/>
  <c r="AA5" i="6"/>
  <c r="Z5" i="6"/>
  <c r="Y5" i="6"/>
  <c r="W5" i="6"/>
  <c r="V5" i="6"/>
  <c r="U5" i="6"/>
  <c r="T5" i="6"/>
  <c r="S5" i="6"/>
  <c r="R5" i="6"/>
  <c r="Q5" i="6"/>
  <c r="P5" i="6"/>
  <c r="O5" i="6"/>
  <c r="M5" i="6"/>
  <c r="K5" i="6"/>
  <c r="J5" i="6"/>
  <c r="I5" i="6"/>
  <c r="H5" i="6"/>
  <c r="G5" i="6"/>
  <c r="F5" i="6"/>
  <c r="E5" i="6"/>
  <c r="D5" i="6"/>
  <c r="C5" i="6"/>
  <c r="B5" i="6"/>
  <c r="AA4" i="6"/>
  <c r="Z4" i="6"/>
  <c r="Y4" i="6"/>
  <c r="W4" i="6"/>
  <c r="V4" i="6"/>
  <c r="U4" i="6"/>
  <c r="T4" i="6"/>
  <c r="S4" i="6"/>
  <c r="R4" i="6"/>
  <c r="Q4" i="6"/>
  <c r="P4" i="6"/>
  <c r="O4" i="6"/>
  <c r="M4" i="6"/>
  <c r="K4" i="6"/>
  <c r="J4" i="6"/>
  <c r="I4" i="6"/>
  <c r="H4" i="6"/>
  <c r="G4" i="6"/>
  <c r="F4" i="6"/>
  <c r="E4" i="6"/>
  <c r="D4" i="6"/>
  <c r="C4" i="6"/>
  <c r="B4" i="6"/>
  <c r="AA3" i="6"/>
  <c r="Z3" i="6"/>
  <c r="Y3" i="6"/>
  <c r="W3" i="6"/>
  <c r="V3" i="6"/>
  <c r="U3" i="6"/>
  <c r="T3" i="6"/>
  <c r="S3" i="6"/>
  <c r="R3" i="6"/>
  <c r="Q3" i="6"/>
  <c r="P3" i="6"/>
  <c r="O3" i="6"/>
  <c r="M3" i="6"/>
  <c r="K3" i="6"/>
  <c r="J3" i="6"/>
  <c r="I3" i="6"/>
  <c r="H3" i="6"/>
  <c r="G3" i="6"/>
  <c r="F3" i="6"/>
  <c r="E3" i="6"/>
  <c r="D3" i="6"/>
  <c r="C3" i="6"/>
  <c r="B3" i="6"/>
  <c r="AA2" i="6"/>
  <c r="Z2" i="6"/>
  <c r="Y2" i="6"/>
  <c r="W2" i="6"/>
  <c r="V2" i="6"/>
  <c r="U2" i="6"/>
  <c r="T2" i="6"/>
  <c r="S2" i="6"/>
  <c r="R2" i="6"/>
  <c r="Q2" i="6"/>
  <c r="P2" i="6"/>
  <c r="O2" i="6"/>
  <c r="M2" i="6"/>
  <c r="K2" i="6"/>
  <c r="J2" i="6"/>
  <c r="I2" i="6"/>
  <c r="H2" i="6"/>
  <c r="G2" i="6"/>
  <c r="F2" i="6"/>
  <c r="E2" i="6"/>
  <c r="D2" i="6"/>
  <c r="C2" i="6"/>
  <c r="B2" i="6"/>
  <c r="AA421" i="6" l="1"/>
  <c r="Z421" i="6"/>
  <c r="Y421" i="6"/>
  <c r="W421" i="6"/>
  <c r="V421" i="6"/>
  <c r="U421" i="6"/>
  <c r="T421" i="6"/>
  <c r="S421" i="6"/>
  <c r="R421" i="6"/>
  <c r="Q421" i="6"/>
  <c r="O421" i="6"/>
  <c r="M421" i="6"/>
  <c r="I421" i="6"/>
  <c r="H421" i="6"/>
  <c r="G421" i="6"/>
  <c r="F421" i="6"/>
  <c r="E421" i="6"/>
  <c r="D421" i="6"/>
  <c r="C421" i="6"/>
  <c r="B421" i="6"/>
  <c r="AA420" i="6"/>
  <c r="Z420" i="6"/>
  <c r="Y420" i="6"/>
  <c r="W420" i="6"/>
  <c r="V420" i="6"/>
  <c r="U420" i="6"/>
  <c r="T420" i="6"/>
  <c r="S420" i="6"/>
  <c r="R420" i="6"/>
  <c r="Q420" i="6"/>
  <c r="O420" i="6"/>
  <c r="M420" i="6"/>
  <c r="I420" i="6"/>
  <c r="H420" i="6"/>
  <c r="G420" i="6"/>
  <c r="F420" i="6"/>
  <c r="E420" i="6"/>
  <c r="D420" i="6"/>
  <c r="C420" i="6"/>
  <c r="B420" i="6"/>
  <c r="AA419" i="6"/>
  <c r="Z419" i="6"/>
  <c r="Y419" i="6"/>
  <c r="W419" i="6"/>
  <c r="V419" i="6"/>
  <c r="U419" i="6"/>
  <c r="T419" i="6"/>
  <c r="S419" i="6"/>
  <c r="R419" i="6"/>
  <c r="Q419" i="6"/>
  <c r="O419" i="6"/>
  <c r="M419" i="6"/>
  <c r="I419" i="6"/>
  <c r="H419" i="6"/>
  <c r="G419" i="6"/>
  <c r="F419" i="6"/>
  <c r="E419" i="6"/>
  <c r="D419" i="6"/>
  <c r="C419" i="6"/>
  <c r="B419" i="6"/>
  <c r="AA418" i="6"/>
  <c r="Z418" i="6"/>
  <c r="Y418" i="6"/>
  <c r="W418" i="6"/>
  <c r="V418" i="6"/>
  <c r="U418" i="6"/>
  <c r="T418" i="6"/>
  <c r="S418" i="6"/>
  <c r="R418" i="6"/>
  <c r="Q418" i="6"/>
  <c r="O418" i="6"/>
  <c r="M418" i="6"/>
  <c r="I418" i="6"/>
  <c r="H418" i="6"/>
  <c r="G418" i="6"/>
  <c r="F418" i="6"/>
  <c r="E418" i="6"/>
  <c r="D418" i="6"/>
  <c r="C418" i="6"/>
  <c r="B418" i="6"/>
  <c r="AA417" i="6"/>
  <c r="Z417" i="6"/>
  <c r="Y417" i="6"/>
  <c r="W417" i="6"/>
  <c r="V417" i="6"/>
  <c r="U417" i="6"/>
  <c r="T417" i="6"/>
  <c r="S417" i="6"/>
  <c r="R417" i="6"/>
  <c r="Q417" i="6"/>
  <c r="O417" i="6"/>
  <c r="M417" i="6"/>
  <c r="I417" i="6"/>
  <c r="H417" i="6"/>
  <c r="G417" i="6"/>
  <c r="F417" i="6"/>
  <c r="E417" i="6"/>
  <c r="D417" i="6"/>
  <c r="C417" i="6"/>
  <c r="B417" i="6"/>
  <c r="AA416" i="6"/>
  <c r="Z416" i="6"/>
  <c r="Y416" i="6"/>
  <c r="W416" i="6"/>
  <c r="V416" i="6"/>
  <c r="U416" i="6"/>
  <c r="T416" i="6"/>
  <c r="S416" i="6"/>
  <c r="R416" i="6"/>
  <c r="Q416" i="6"/>
  <c r="O416" i="6"/>
  <c r="M416" i="6"/>
  <c r="I416" i="6"/>
  <c r="H416" i="6"/>
  <c r="G416" i="6"/>
  <c r="F416" i="6"/>
  <c r="E416" i="6"/>
  <c r="D416" i="6"/>
  <c r="C416" i="6"/>
  <c r="B416" i="6"/>
  <c r="AA415" i="6"/>
  <c r="Z415" i="6"/>
  <c r="Y415" i="6"/>
  <c r="W415" i="6"/>
  <c r="V415" i="6"/>
  <c r="U415" i="6"/>
  <c r="T415" i="6"/>
  <c r="S415" i="6"/>
  <c r="R415" i="6"/>
  <c r="Q415" i="6"/>
  <c r="O415" i="6"/>
  <c r="M415" i="6"/>
  <c r="I415" i="6"/>
  <c r="H415" i="6"/>
  <c r="G415" i="6"/>
  <c r="F415" i="6"/>
  <c r="E415" i="6"/>
  <c r="D415" i="6"/>
  <c r="C415" i="6"/>
  <c r="B415" i="6"/>
  <c r="AA414" i="6"/>
  <c r="Z414" i="6"/>
  <c r="Y414" i="6"/>
  <c r="W414" i="6"/>
  <c r="V414" i="6"/>
  <c r="U414" i="6"/>
  <c r="T414" i="6"/>
  <c r="S414" i="6"/>
  <c r="R414" i="6"/>
  <c r="Q414" i="6"/>
  <c r="O414" i="6"/>
  <c r="M414" i="6"/>
  <c r="I414" i="6"/>
  <c r="H414" i="6"/>
  <c r="G414" i="6"/>
  <c r="F414" i="6"/>
  <c r="E414" i="6"/>
  <c r="D414" i="6"/>
  <c r="C414" i="6"/>
  <c r="B414" i="6"/>
  <c r="AA413" i="6"/>
  <c r="Z413" i="6"/>
  <c r="Y413" i="6"/>
  <c r="W413" i="6"/>
  <c r="V413" i="6"/>
  <c r="U413" i="6"/>
  <c r="T413" i="6"/>
  <c r="S413" i="6"/>
  <c r="R413" i="6"/>
  <c r="Q413" i="6"/>
  <c r="O413" i="6"/>
  <c r="M413" i="6"/>
  <c r="I413" i="6"/>
  <c r="H413" i="6"/>
  <c r="G413" i="6"/>
  <c r="F413" i="6"/>
  <c r="E413" i="6"/>
  <c r="D413" i="6"/>
  <c r="C413" i="6"/>
  <c r="B413" i="6"/>
  <c r="AA412" i="6"/>
  <c r="Z412" i="6"/>
  <c r="Y412" i="6"/>
  <c r="W412" i="6"/>
  <c r="V412" i="6"/>
  <c r="U412" i="6"/>
  <c r="T412" i="6"/>
  <c r="S412" i="6"/>
  <c r="R412" i="6"/>
  <c r="Q412" i="6"/>
  <c r="O412" i="6"/>
  <c r="M412" i="6"/>
  <c r="I412" i="6"/>
  <c r="H412" i="6"/>
  <c r="G412" i="6"/>
  <c r="F412" i="6"/>
  <c r="E412" i="6"/>
  <c r="D412" i="6"/>
  <c r="C412" i="6"/>
  <c r="B412" i="6"/>
  <c r="AA411" i="6"/>
  <c r="Z411" i="6"/>
  <c r="Y411" i="6"/>
  <c r="W411" i="6"/>
  <c r="V411" i="6"/>
  <c r="U411" i="6"/>
  <c r="T411" i="6"/>
  <c r="S411" i="6"/>
  <c r="R411" i="6"/>
  <c r="Q411" i="6"/>
  <c r="O411" i="6"/>
  <c r="M411" i="6"/>
  <c r="I411" i="6"/>
  <c r="H411" i="6"/>
  <c r="G411" i="6"/>
  <c r="F411" i="6"/>
  <c r="E411" i="6"/>
  <c r="D411" i="6"/>
  <c r="C411" i="6"/>
  <c r="B411" i="6"/>
  <c r="AA410" i="6"/>
  <c r="Z410" i="6"/>
  <c r="Y410" i="6"/>
  <c r="W410" i="6"/>
  <c r="V410" i="6"/>
  <c r="U410" i="6"/>
  <c r="T410" i="6"/>
  <c r="S410" i="6"/>
  <c r="R410" i="6"/>
  <c r="Q410" i="6"/>
  <c r="O410" i="6"/>
  <c r="M410" i="6"/>
  <c r="I410" i="6"/>
  <c r="H410" i="6"/>
  <c r="G410" i="6"/>
  <c r="F410" i="6"/>
  <c r="E410" i="6"/>
  <c r="D410" i="6"/>
  <c r="C410" i="6"/>
  <c r="B410" i="6"/>
  <c r="AA409" i="6"/>
  <c r="Z409" i="6"/>
  <c r="Y409" i="6"/>
  <c r="W409" i="6"/>
  <c r="V409" i="6"/>
  <c r="U409" i="6"/>
  <c r="T409" i="6"/>
  <c r="S409" i="6"/>
  <c r="R409" i="6"/>
  <c r="Q409" i="6"/>
  <c r="O409" i="6"/>
  <c r="M409" i="6"/>
  <c r="I409" i="6"/>
  <c r="H409" i="6"/>
  <c r="G409" i="6"/>
  <c r="F409" i="6"/>
  <c r="E409" i="6"/>
  <c r="D409" i="6"/>
  <c r="C409" i="6"/>
  <c r="B409" i="6"/>
  <c r="AA408" i="6"/>
  <c r="Z408" i="6"/>
  <c r="Y408" i="6"/>
  <c r="W408" i="6"/>
  <c r="V408" i="6"/>
  <c r="U408" i="6"/>
  <c r="T408" i="6"/>
  <c r="S408" i="6"/>
  <c r="R408" i="6"/>
  <c r="Q408" i="6"/>
  <c r="O408" i="6"/>
  <c r="M408" i="6"/>
  <c r="I408" i="6"/>
  <c r="H408" i="6"/>
  <c r="G408" i="6"/>
  <c r="F408" i="6"/>
  <c r="E408" i="6"/>
  <c r="D408" i="6"/>
  <c r="C408" i="6"/>
  <c r="B408" i="6"/>
  <c r="AA407" i="6"/>
  <c r="Z407" i="6"/>
  <c r="Y407" i="6"/>
  <c r="W407" i="6"/>
  <c r="V407" i="6"/>
  <c r="U407" i="6"/>
  <c r="T407" i="6"/>
  <c r="S407" i="6"/>
  <c r="R407" i="6"/>
  <c r="Q407" i="6"/>
  <c r="O407" i="6"/>
  <c r="M407" i="6"/>
  <c r="I407" i="6"/>
  <c r="H407" i="6"/>
  <c r="G407" i="6"/>
  <c r="F407" i="6"/>
  <c r="E407" i="6"/>
  <c r="D407" i="6"/>
  <c r="C407" i="6"/>
  <c r="B407" i="6"/>
  <c r="AA406" i="6"/>
  <c r="Z406" i="6"/>
  <c r="Y406" i="6"/>
  <c r="W406" i="6"/>
  <c r="V406" i="6"/>
  <c r="U406" i="6"/>
  <c r="T406" i="6"/>
  <c r="S406" i="6"/>
  <c r="R406" i="6"/>
  <c r="Q406" i="6"/>
  <c r="O406" i="6"/>
  <c r="M406" i="6"/>
  <c r="I406" i="6"/>
  <c r="H406" i="6"/>
  <c r="G406" i="6"/>
  <c r="F406" i="6"/>
  <c r="E406" i="6"/>
  <c r="D406" i="6"/>
  <c r="C406" i="6"/>
  <c r="B406" i="6"/>
  <c r="AA405" i="6"/>
  <c r="Z405" i="6"/>
  <c r="Y405" i="6"/>
  <c r="W405" i="6"/>
  <c r="V405" i="6"/>
  <c r="U405" i="6"/>
  <c r="T405" i="6"/>
  <c r="S405" i="6"/>
  <c r="R405" i="6"/>
  <c r="Q405" i="6"/>
  <c r="O405" i="6"/>
  <c r="M405" i="6"/>
  <c r="I405" i="6"/>
  <c r="H405" i="6"/>
  <c r="G405" i="6"/>
  <c r="F405" i="6"/>
  <c r="E405" i="6"/>
  <c r="D405" i="6"/>
  <c r="C405" i="6"/>
  <c r="B405" i="6"/>
  <c r="AA404" i="6"/>
  <c r="Z404" i="6"/>
  <c r="Y404" i="6"/>
  <c r="W404" i="6"/>
  <c r="V404" i="6"/>
  <c r="U404" i="6"/>
  <c r="T404" i="6"/>
  <c r="S404" i="6"/>
  <c r="R404" i="6"/>
  <c r="Q404" i="6"/>
  <c r="O404" i="6"/>
  <c r="M404" i="6"/>
  <c r="I404" i="6"/>
  <c r="H404" i="6"/>
  <c r="G404" i="6"/>
  <c r="F404" i="6"/>
  <c r="E404" i="6"/>
  <c r="D404" i="6"/>
  <c r="C404" i="6"/>
  <c r="B404" i="6"/>
  <c r="AA403" i="6"/>
  <c r="Z403" i="6"/>
  <c r="Y403" i="6"/>
  <c r="W403" i="6"/>
  <c r="V403" i="6"/>
  <c r="U403" i="6"/>
  <c r="T403" i="6"/>
  <c r="S403" i="6"/>
  <c r="R403" i="6"/>
  <c r="Q403" i="6"/>
  <c r="O403" i="6"/>
  <c r="M403" i="6"/>
  <c r="I403" i="6"/>
  <c r="H403" i="6"/>
  <c r="G403" i="6"/>
  <c r="F403" i="6"/>
  <c r="E403" i="6"/>
  <c r="D403" i="6"/>
  <c r="C403" i="6"/>
  <c r="B403" i="6"/>
  <c r="AA402" i="6"/>
  <c r="Z402" i="6"/>
  <c r="Y402" i="6"/>
  <c r="W402" i="6"/>
  <c r="V402" i="6"/>
  <c r="U402" i="6"/>
  <c r="T402" i="6"/>
  <c r="S402" i="6"/>
  <c r="R402" i="6"/>
  <c r="Q402" i="6"/>
  <c r="O402" i="6"/>
  <c r="M402" i="6"/>
  <c r="I402" i="6"/>
  <c r="H402" i="6"/>
  <c r="G402" i="6"/>
  <c r="F402" i="6"/>
  <c r="E402" i="6"/>
  <c r="D402" i="6"/>
  <c r="C402" i="6"/>
  <c r="B402" i="6"/>
  <c r="AA401" i="6"/>
  <c r="Z401" i="6"/>
  <c r="Y401" i="6"/>
  <c r="W401" i="6"/>
  <c r="V401" i="6"/>
  <c r="U401" i="6"/>
  <c r="T401" i="6"/>
  <c r="S401" i="6"/>
  <c r="R401" i="6"/>
  <c r="Q401" i="6"/>
  <c r="O401" i="6"/>
  <c r="M401" i="6"/>
  <c r="I401" i="6"/>
  <c r="H401" i="6"/>
  <c r="G401" i="6"/>
  <c r="F401" i="6"/>
  <c r="E401" i="6"/>
  <c r="D401" i="6"/>
  <c r="C401" i="6"/>
  <c r="B401" i="6"/>
  <c r="AA400" i="6"/>
  <c r="Z400" i="6"/>
  <c r="Y400" i="6"/>
  <c r="W400" i="6"/>
  <c r="V400" i="6"/>
  <c r="U400" i="6"/>
  <c r="T400" i="6"/>
  <c r="S400" i="6"/>
  <c r="R400" i="6"/>
  <c r="Q400" i="6"/>
  <c r="O400" i="6"/>
  <c r="M400" i="6"/>
  <c r="I400" i="6"/>
  <c r="H400" i="6"/>
  <c r="G400" i="6"/>
  <c r="F400" i="6"/>
  <c r="E400" i="6"/>
  <c r="D400" i="6"/>
  <c r="C400" i="6"/>
  <c r="B400" i="6"/>
  <c r="AA399" i="6"/>
  <c r="Z399" i="6"/>
  <c r="Y399" i="6"/>
  <c r="W399" i="6"/>
  <c r="V399" i="6"/>
  <c r="U399" i="6"/>
  <c r="T399" i="6"/>
  <c r="S399" i="6"/>
  <c r="R399" i="6"/>
  <c r="Q399" i="6"/>
  <c r="O399" i="6"/>
  <c r="M399" i="6"/>
  <c r="I399" i="6"/>
  <c r="H399" i="6"/>
  <c r="G399" i="6"/>
  <c r="F399" i="6"/>
  <c r="E399" i="6"/>
  <c r="D399" i="6"/>
  <c r="C399" i="6"/>
  <c r="B399" i="6"/>
  <c r="AA398" i="6"/>
  <c r="Z398" i="6"/>
  <c r="Y398" i="6"/>
  <c r="W398" i="6"/>
  <c r="V398" i="6"/>
  <c r="U398" i="6"/>
  <c r="T398" i="6"/>
  <c r="S398" i="6"/>
  <c r="R398" i="6"/>
  <c r="Q398" i="6"/>
  <c r="O398" i="6"/>
  <c r="M398" i="6"/>
  <c r="I398" i="6"/>
  <c r="H398" i="6"/>
  <c r="G398" i="6"/>
  <c r="F398" i="6"/>
  <c r="E398" i="6"/>
  <c r="D398" i="6"/>
  <c r="C398" i="6"/>
  <c r="B398" i="6"/>
  <c r="AA397" i="6"/>
  <c r="Z397" i="6"/>
  <c r="Y397" i="6"/>
  <c r="W397" i="6"/>
  <c r="V397" i="6"/>
  <c r="U397" i="6"/>
  <c r="T397" i="6"/>
  <c r="S397" i="6"/>
  <c r="R397" i="6"/>
  <c r="Q397" i="6"/>
  <c r="O397" i="6"/>
  <c r="M397" i="6"/>
  <c r="I397" i="6"/>
  <c r="H397" i="6"/>
  <c r="G397" i="6"/>
  <c r="F397" i="6"/>
  <c r="E397" i="6"/>
  <c r="D397" i="6"/>
  <c r="C397" i="6"/>
  <c r="B397" i="6"/>
  <c r="AA396" i="6"/>
  <c r="Z396" i="6"/>
  <c r="Y396" i="6"/>
  <c r="W396" i="6"/>
  <c r="V396" i="6"/>
  <c r="U396" i="6"/>
  <c r="T396" i="6"/>
  <c r="S396" i="6"/>
  <c r="R396" i="6"/>
  <c r="Q396" i="6"/>
  <c r="O396" i="6"/>
  <c r="M396" i="6"/>
  <c r="I396" i="6"/>
  <c r="H396" i="6"/>
  <c r="G396" i="6"/>
  <c r="F396" i="6"/>
  <c r="E396" i="6"/>
  <c r="D396" i="6"/>
  <c r="C396" i="6"/>
  <c r="B396" i="6"/>
  <c r="AA395" i="6"/>
  <c r="Z395" i="6"/>
  <c r="Y395" i="6"/>
  <c r="W395" i="6"/>
  <c r="V395" i="6"/>
  <c r="U395" i="6"/>
  <c r="T395" i="6"/>
  <c r="S395" i="6"/>
  <c r="R395" i="6"/>
  <c r="Q395" i="6"/>
  <c r="O395" i="6"/>
  <c r="M395" i="6"/>
  <c r="I395" i="6"/>
  <c r="H395" i="6"/>
  <c r="G395" i="6"/>
  <c r="F395" i="6"/>
  <c r="E395" i="6"/>
  <c r="D395" i="6"/>
  <c r="C395" i="6"/>
  <c r="B395" i="6"/>
  <c r="AA394" i="6"/>
  <c r="Z394" i="6"/>
  <c r="Y394" i="6"/>
  <c r="W394" i="6"/>
  <c r="V394" i="6"/>
  <c r="U394" i="6"/>
  <c r="T394" i="6"/>
  <c r="S394" i="6"/>
  <c r="R394" i="6"/>
  <c r="Q394" i="6"/>
  <c r="O394" i="6"/>
  <c r="M394" i="6"/>
  <c r="I394" i="6"/>
  <c r="H394" i="6"/>
  <c r="G394" i="6"/>
  <c r="F394" i="6"/>
  <c r="E394" i="6"/>
  <c r="D394" i="6"/>
  <c r="C394" i="6"/>
  <c r="B394" i="6"/>
  <c r="AA393" i="6"/>
  <c r="Z393" i="6"/>
  <c r="Y393" i="6"/>
  <c r="W393" i="6"/>
  <c r="V393" i="6"/>
  <c r="U393" i="6"/>
  <c r="T393" i="6"/>
  <c r="S393" i="6"/>
  <c r="R393" i="6"/>
  <c r="Q393" i="6"/>
  <c r="O393" i="6"/>
  <c r="M393" i="6"/>
  <c r="I393" i="6"/>
  <c r="H393" i="6"/>
  <c r="G393" i="6"/>
  <c r="F393" i="6"/>
  <c r="E393" i="6"/>
  <c r="D393" i="6"/>
  <c r="C393" i="6"/>
  <c r="B393" i="6"/>
  <c r="AA392" i="6"/>
  <c r="Z392" i="6"/>
  <c r="Y392" i="6"/>
  <c r="W392" i="6"/>
  <c r="V392" i="6"/>
  <c r="U392" i="6"/>
  <c r="T392" i="6"/>
  <c r="S392" i="6"/>
  <c r="R392" i="6"/>
  <c r="Q392" i="6"/>
  <c r="O392" i="6"/>
  <c r="M392" i="6"/>
  <c r="I392" i="6"/>
  <c r="H392" i="6"/>
  <c r="G392" i="6"/>
  <c r="F392" i="6"/>
  <c r="E392" i="6"/>
  <c r="D392" i="6"/>
  <c r="C392" i="6"/>
  <c r="B392" i="6"/>
  <c r="AA391" i="6"/>
  <c r="Z391" i="6"/>
  <c r="Y391" i="6"/>
  <c r="W391" i="6"/>
  <c r="V391" i="6"/>
  <c r="U391" i="6"/>
  <c r="T391" i="6"/>
  <c r="S391" i="6"/>
  <c r="R391" i="6"/>
  <c r="Q391" i="6"/>
  <c r="O391" i="6"/>
  <c r="M391" i="6"/>
  <c r="I391" i="6"/>
  <c r="H391" i="6"/>
  <c r="G391" i="6"/>
  <c r="F391" i="6"/>
  <c r="E391" i="6"/>
  <c r="D391" i="6"/>
  <c r="C391" i="6"/>
  <c r="B391" i="6"/>
  <c r="AA390" i="6"/>
  <c r="Z390" i="6"/>
  <c r="Y390" i="6"/>
  <c r="W390" i="6"/>
  <c r="V390" i="6"/>
  <c r="U390" i="6"/>
  <c r="T390" i="6"/>
  <c r="S390" i="6"/>
  <c r="R390" i="6"/>
  <c r="Q390" i="6"/>
  <c r="O390" i="6"/>
  <c r="M390" i="6"/>
  <c r="I390" i="6"/>
  <c r="H390" i="6"/>
  <c r="G390" i="6"/>
  <c r="F390" i="6"/>
  <c r="E390" i="6"/>
  <c r="D390" i="6"/>
  <c r="C390" i="6"/>
  <c r="B390" i="6"/>
  <c r="AA389" i="6"/>
  <c r="Z389" i="6"/>
  <c r="Y389" i="6"/>
  <c r="W389" i="6"/>
  <c r="V389" i="6"/>
  <c r="U389" i="6"/>
  <c r="T389" i="6"/>
  <c r="S389" i="6"/>
  <c r="R389" i="6"/>
  <c r="Q389" i="6"/>
  <c r="O389" i="6"/>
  <c r="M389" i="6"/>
  <c r="I389" i="6"/>
  <c r="H389" i="6"/>
  <c r="G389" i="6"/>
  <c r="F389" i="6"/>
  <c r="E389" i="6"/>
  <c r="D389" i="6"/>
  <c r="C389" i="6"/>
  <c r="B389" i="6"/>
  <c r="AA388" i="6"/>
  <c r="Z388" i="6"/>
  <c r="Y388" i="6"/>
  <c r="W388" i="6"/>
  <c r="V388" i="6"/>
  <c r="U388" i="6"/>
  <c r="T388" i="6"/>
  <c r="S388" i="6"/>
  <c r="R388" i="6"/>
  <c r="Q388" i="6"/>
  <c r="O388" i="6"/>
  <c r="M388" i="6"/>
  <c r="I388" i="6"/>
  <c r="H388" i="6"/>
  <c r="G388" i="6"/>
  <c r="F388" i="6"/>
  <c r="E388" i="6"/>
  <c r="D388" i="6"/>
  <c r="C388" i="6"/>
  <c r="B388" i="6"/>
  <c r="AA387" i="6"/>
  <c r="Z387" i="6"/>
  <c r="Y387" i="6"/>
  <c r="W387" i="6"/>
  <c r="V387" i="6"/>
  <c r="U387" i="6"/>
  <c r="T387" i="6"/>
  <c r="S387" i="6"/>
  <c r="R387" i="6"/>
  <c r="Q387" i="6"/>
  <c r="O387" i="6"/>
  <c r="M387" i="6"/>
  <c r="I387" i="6"/>
  <c r="H387" i="6"/>
  <c r="G387" i="6"/>
  <c r="F387" i="6"/>
  <c r="E387" i="6"/>
  <c r="D387" i="6"/>
  <c r="C387" i="6"/>
  <c r="B387" i="6"/>
  <c r="AA386" i="6"/>
  <c r="Z386" i="6"/>
  <c r="Y386" i="6"/>
  <c r="W386" i="6"/>
  <c r="V386" i="6"/>
  <c r="U386" i="6"/>
  <c r="T386" i="6"/>
  <c r="S386" i="6"/>
  <c r="R386" i="6"/>
  <c r="Q386" i="6"/>
  <c r="O386" i="6"/>
  <c r="M386" i="6"/>
  <c r="I386" i="6"/>
  <c r="H386" i="6"/>
  <c r="G386" i="6"/>
  <c r="F386" i="6"/>
  <c r="E386" i="6"/>
  <c r="D386" i="6"/>
  <c r="C386" i="6"/>
  <c r="B386" i="6"/>
  <c r="AA385" i="6"/>
  <c r="Z385" i="6"/>
  <c r="Y385" i="6"/>
  <c r="W385" i="6"/>
  <c r="V385" i="6"/>
  <c r="U385" i="6"/>
  <c r="T385" i="6"/>
  <c r="S385" i="6"/>
  <c r="R385" i="6"/>
  <c r="Q385" i="6"/>
  <c r="O385" i="6"/>
  <c r="M385" i="6"/>
  <c r="I385" i="6"/>
  <c r="H385" i="6"/>
  <c r="G385" i="6"/>
  <c r="F385" i="6"/>
  <c r="E385" i="6"/>
  <c r="D385" i="6"/>
  <c r="C385" i="6"/>
  <c r="B385" i="6"/>
  <c r="AA384" i="6"/>
  <c r="Z384" i="6"/>
  <c r="Y384" i="6"/>
  <c r="W384" i="6"/>
  <c r="V384" i="6"/>
  <c r="U384" i="6"/>
  <c r="T384" i="6"/>
  <c r="S384" i="6"/>
  <c r="R384" i="6"/>
  <c r="Q384" i="6"/>
  <c r="O384" i="6"/>
  <c r="M384" i="6"/>
  <c r="I384" i="6"/>
  <c r="H384" i="6"/>
  <c r="G384" i="6"/>
  <c r="F384" i="6"/>
  <c r="E384" i="6"/>
  <c r="D384" i="6"/>
  <c r="C384" i="6"/>
  <c r="B384" i="6"/>
  <c r="AA383" i="6"/>
  <c r="Z383" i="6"/>
  <c r="Y383" i="6"/>
  <c r="W383" i="6"/>
  <c r="V383" i="6"/>
  <c r="U383" i="6"/>
  <c r="T383" i="6"/>
  <c r="S383" i="6"/>
  <c r="R383" i="6"/>
  <c r="Q383" i="6"/>
  <c r="O383" i="6"/>
  <c r="M383" i="6"/>
  <c r="I383" i="6"/>
  <c r="H383" i="6"/>
  <c r="G383" i="6"/>
  <c r="F383" i="6"/>
  <c r="E383" i="6"/>
  <c r="D383" i="6"/>
  <c r="C383" i="6"/>
  <c r="B383" i="6"/>
  <c r="AA382" i="6"/>
  <c r="Z382" i="6"/>
  <c r="Y382" i="6"/>
  <c r="W382" i="6"/>
  <c r="V382" i="6"/>
  <c r="U382" i="6"/>
  <c r="T382" i="6"/>
  <c r="S382" i="6"/>
  <c r="R382" i="6"/>
  <c r="Q382" i="6"/>
  <c r="O382" i="6"/>
  <c r="M382" i="6"/>
  <c r="I382" i="6"/>
  <c r="H382" i="6"/>
  <c r="G382" i="6"/>
  <c r="F382" i="6"/>
  <c r="E382" i="6"/>
  <c r="D382" i="6"/>
  <c r="C382" i="6"/>
  <c r="B382" i="6"/>
  <c r="AA381" i="6"/>
  <c r="Z381" i="6"/>
  <c r="Y381" i="6"/>
  <c r="W381" i="6"/>
  <c r="V381" i="6"/>
  <c r="U381" i="6"/>
  <c r="T381" i="6"/>
  <c r="S381" i="6"/>
  <c r="R381" i="6"/>
  <c r="Q381" i="6"/>
  <c r="O381" i="6"/>
  <c r="M381" i="6"/>
  <c r="I381" i="6"/>
  <c r="H381" i="6"/>
  <c r="G381" i="6"/>
  <c r="F381" i="6"/>
  <c r="E381" i="6"/>
  <c r="D381" i="6"/>
  <c r="C381" i="6"/>
  <c r="B381" i="6"/>
  <c r="AA380" i="6"/>
  <c r="Z380" i="6"/>
  <c r="Y380" i="6"/>
  <c r="W380" i="6"/>
  <c r="V380" i="6"/>
  <c r="U380" i="6"/>
  <c r="T380" i="6"/>
  <c r="S380" i="6"/>
  <c r="R380" i="6"/>
  <c r="Q380" i="6"/>
  <c r="O380" i="6"/>
  <c r="M380" i="6"/>
  <c r="I380" i="6"/>
  <c r="H380" i="6"/>
  <c r="G380" i="6"/>
  <c r="F380" i="6"/>
  <c r="E380" i="6"/>
  <c r="D380" i="6"/>
  <c r="C380" i="6"/>
  <c r="B380" i="6"/>
  <c r="AA379" i="6"/>
  <c r="Z379" i="6"/>
  <c r="Y379" i="6"/>
  <c r="W379" i="6"/>
  <c r="V379" i="6"/>
  <c r="U379" i="6"/>
  <c r="T379" i="6"/>
  <c r="S379" i="6"/>
  <c r="R379" i="6"/>
  <c r="Q379" i="6"/>
  <c r="O379" i="6"/>
  <c r="M379" i="6"/>
  <c r="I379" i="6"/>
  <c r="H379" i="6"/>
  <c r="G379" i="6"/>
  <c r="F379" i="6"/>
  <c r="E379" i="6"/>
  <c r="D379" i="6"/>
  <c r="C379" i="6"/>
  <c r="B379" i="6"/>
  <c r="AA378" i="6"/>
  <c r="Z378" i="6"/>
  <c r="Y378" i="6"/>
  <c r="W378" i="6"/>
  <c r="V378" i="6"/>
  <c r="U378" i="6"/>
  <c r="T378" i="6"/>
  <c r="S378" i="6"/>
  <c r="R378" i="6"/>
  <c r="Q378" i="6"/>
  <c r="O378" i="6"/>
  <c r="M378" i="6"/>
  <c r="I378" i="6"/>
  <c r="H378" i="6"/>
  <c r="G378" i="6"/>
  <c r="F378" i="6"/>
  <c r="E378" i="6"/>
  <c r="D378" i="6"/>
  <c r="C378" i="6"/>
  <c r="B378" i="6"/>
  <c r="AA377" i="6"/>
  <c r="Z377" i="6"/>
  <c r="Y377" i="6"/>
  <c r="W377" i="6"/>
  <c r="V377" i="6"/>
  <c r="U377" i="6"/>
  <c r="T377" i="6"/>
  <c r="S377" i="6"/>
  <c r="R377" i="6"/>
  <c r="Q377" i="6"/>
  <c r="O377" i="6"/>
  <c r="M377" i="6"/>
  <c r="I377" i="6"/>
  <c r="H377" i="6"/>
  <c r="G377" i="6"/>
  <c r="F377" i="6"/>
  <c r="E377" i="6"/>
  <c r="D377" i="6"/>
  <c r="C377" i="6"/>
  <c r="B377" i="6"/>
  <c r="AA376" i="6"/>
  <c r="Z376" i="6"/>
  <c r="Y376" i="6"/>
  <c r="W376" i="6"/>
  <c r="V376" i="6"/>
  <c r="U376" i="6"/>
  <c r="T376" i="6"/>
  <c r="S376" i="6"/>
  <c r="R376" i="6"/>
  <c r="Q376" i="6"/>
  <c r="O376" i="6"/>
  <c r="M376" i="6"/>
  <c r="I376" i="6"/>
  <c r="H376" i="6"/>
  <c r="G376" i="6"/>
  <c r="F376" i="6"/>
  <c r="E376" i="6"/>
  <c r="D376" i="6"/>
  <c r="C376" i="6"/>
  <c r="B376" i="6"/>
  <c r="AA375" i="6"/>
  <c r="Z375" i="6"/>
  <c r="Y375" i="6"/>
  <c r="W375" i="6"/>
  <c r="V375" i="6"/>
  <c r="U375" i="6"/>
  <c r="T375" i="6"/>
  <c r="S375" i="6"/>
  <c r="R375" i="6"/>
  <c r="Q375" i="6"/>
  <c r="O375" i="6"/>
  <c r="M375" i="6"/>
  <c r="I375" i="6"/>
  <c r="H375" i="6"/>
  <c r="G375" i="6"/>
  <c r="F375" i="6"/>
  <c r="E375" i="6"/>
  <c r="D375" i="6"/>
  <c r="C375" i="6"/>
  <c r="B375" i="6"/>
  <c r="AA374" i="6"/>
  <c r="Z374" i="6"/>
  <c r="Y374" i="6"/>
  <c r="W374" i="6"/>
  <c r="V374" i="6"/>
  <c r="U374" i="6"/>
  <c r="T374" i="6"/>
  <c r="S374" i="6"/>
  <c r="R374" i="6"/>
  <c r="Q374" i="6"/>
  <c r="O374" i="6"/>
  <c r="M374" i="6"/>
  <c r="I374" i="6"/>
  <c r="H374" i="6"/>
  <c r="G374" i="6"/>
  <c r="F374" i="6"/>
  <c r="E374" i="6"/>
  <c r="D374" i="6"/>
  <c r="C374" i="6"/>
  <c r="B374" i="6"/>
  <c r="AA373" i="6"/>
  <c r="Z373" i="6"/>
  <c r="Y373" i="6"/>
  <c r="W373" i="6"/>
  <c r="V373" i="6"/>
  <c r="U373" i="6"/>
  <c r="T373" i="6"/>
  <c r="S373" i="6"/>
  <c r="R373" i="6"/>
  <c r="Q373" i="6"/>
  <c r="O373" i="6"/>
  <c r="M373" i="6"/>
  <c r="I373" i="6"/>
  <c r="H373" i="6"/>
  <c r="G373" i="6"/>
  <c r="F373" i="6"/>
  <c r="E373" i="6"/>
  <c r="D373" i="6"/>
  <c r="C373" i="6"/>
  <c r="B373" i="6"/>
  <c r="AA372" i="6"/>
  <c r="Z372" i="6"/>
  <c r="Y372" i="6"/>
  <c r="W372" i="6"/>
  <c r="V372" i="6"/>
  <c r="U372" i="6"/>
  <c r="T372" i="6"/>
  <c r="S372" i="6"/>
  <c r="R372" i="6"/>
  <c r="Q372" i="6"/>
  <c r="O372" i="6"/>
  <c r="M372" i="6"/>
  <c r="I372" i="6"/>
  <c r="H372" i="6"/>
  <c r="G372" i="6"/>
  <c r="F372" i="6"/>
  <c r="E372" i="6"/>
  <c r="D372" i="6"/>
  <c r="C372" i="6"/>
  <c r="B372" i="6"/>
  <c r="AA371" i="6"/>
  <c r="Z371" i="6"/>
  <c r="Y371" i="6"/>
  <c r="W371" i="6"/>
  <c r="V371" i="6"/>
  <c r="U371" i="6"/>
  <c r="T371" i="6"/>
  <c r="S371" i="6"/>
  <c r="R371" i="6"/>
  <c r="Q371" i="6"/>
  <c r="O371" i="6"/>
  <c r="M371" i="6"/>
  <c r="I371" i="6"/>
  <c r="H371" i="6"/>
  <c r="G371" i="6"/>
  <c r="F371" i="6"/>
  <c r="E371" i="6"/>
  <c r="D371" i="6"/>
  <c r="C371" i="6"/>
  <c r="B371" i="6"/>
  <c r="AA370" i="6"/>
  <c r="Z370" i="6"/>
  <c r="Y370" i="6"/>
  <c r="W370" i="6"/>
  <c r="V370" i="6"/>
  <c r="U370" i="6"/>
  <c r="T370" i="6"/>
  <c r="S370" i="6"/>
  <c r="R370" i="6"/>
  <c r="Q370" i="6"/>
  <c r="O370" i="6"/>
  <c r="M370" i="6"/>
  <c r="I370" i="6"/>
  <c r="H370" i="6"/>
  <c r="G370" i="6"/>
  <c r="F370" i="6"/>
  <c r="E370" i="6"/>
  <c r="D370" i="6"/>
  <c r="C370" i="6"/>
  <c r="B370" i="6"/>
  <c r="AA369" i="6"/>
  <c r="Z369" i="6"/>
  <c r="Y369" i="6"/>
  <c r="W369" i="6"/>
  <c r="V369" i="6"/>
  <c r="U369" i="6"/>
  <c r="T369" i="6"/>
  <c r="S369" i="6"/>
  <c r="R369" i="6"/>
  <c r="Q369" i="6"/>
  <c r="O369" i="6"/>
  <c r="M369" i="6"/>
  <c r="I369" i="6"/>
  <c r="H369" i="6"/>
  <c r="G369" i="6"/>
  <c r="F369" i="6"/>
  <c r="E369" i="6"/>
  <c r="D369" i="6"/>
  <c r="C369" i="6"/>
  <c r="B369" i="6"/>
  <c r="AA368" i="6"/>
  <c r="Z368" i="6"/>
  <c r="Y368" i="6"/>
  <c r="W368" i="6"/>
  <c r="V368" i="6"/>
  <c r="U368" i="6"/>
  <c r="T368" i="6"/>
  <c r="S368" i="6"/>
  <c r="R368" i="6"/>
  <c r="Q368" i="6"/>
  <c r="O368" i="6"/>
  <c r="M368" i="6"/>
  <c r="I368" i="6"/>
  <c r="H368" i="6"/>
  <c r="G368" i="6"/>
  <c r="F368" i="6"/>
  <c r="E368" i="6"/>
  <c r="D368" i="6"/>
  <c r="C368" i="6"/>
  <c r="B368" i="6"/>
  <c r="AA367" i="6"/>
  <c r="Z367" i="6"/>
  <c r="Y367" i="6"/>
  <c r="W367" i="6"/>
  <c r="V367" i="6"/>
  <c r="U367" i="6"/>
  <c r="T367" i="6"/>
  <c r="S367" i="6"/>
  <c r="R367" i="6"/>
  <c r="Q367" i="6"/>
  <c r="O367" i="6"/>
  <c r="M367" i="6"/>
  <c r="I367" i="6"/>
  <c r="H367" i="6"/>
  <c r="G367" i="6"/>
  <c r="F367" i="6"/>
  <c r="E367" i="6"/>
  <c r="D367" i="6"/>
  <c r="C367" i="6"/>
  <c r="B367" i="6"/>
  <c r="AA366" i="6"/>
  <c r="Z366" i="6"/>
  <c r="Y366" i="6"/>
  <c r="W366" i="6"/>
  <c r="V366" i="6"/>
  <c r="U366" i="6"/>
  <c r="T366" i="6"/>
  <c r="S366" i="6"/>
  <c r="R366" i="6"/>
  <c r="Q366" i="6"/>
  <c r="O366" i="6"/>
  <c r="M366" i="6"/>
  <c r="I366" i="6"/>
  <c r="H366" i="6"/>
  <c r="G366" i="6"/>
  <c r="F366" i="6"/>
  <c r="E366" i="6"/>
  <c r="D366" i="6"/>
  <c r="C366" i="6"/>
  <c r="B366" i="6"/>
  <c r="AA365" i="6"/>
  <c r="Z365" i="6"/>
  <c r="Y365" i="6"/>
  <c r="W365" i="6"/>
  <c r="V365" i="6"/>
  <c r="U365" i="6"/>
  <c r="T365" i="6"/>
  <c r="S365" i="6"/>
  <c r="R365" i="6"/>
  <c r="Q365" i="6"/>
  <c r="O365" i="6"/>
  <c r="M365" i="6"/>
  <c r="I365" i="6"/>
  <c r="H365" i="6"/>
  <c r="G365" i="6"/>
  <c r="F365" i="6"/>
  <c r="E365" i="6"/>
  <c r="D365" i="6"/>
  <c r="C365" i="6"/>
  <c r="B365" i="6"/>
  <c r="AA364" i="6"/>
  <c r="Z364" i="6"/>
  <c r="Y364" i="6"/>
  <c r="W364" i="6"/>
  <c r="V364" i="6"/>
  <c r="U364" i="6"/>
  <c r="T364" i="6"/>
  <c r="S364" i="6"/>
  <c r="R364" i="6"/>
  <c r="Q364" i="6"/>
  <c r="O364" i="6"/>
  <c r="M364" i="6"/>
  <c r="I364" i="6"/>
  <c r="H364" i="6"/>
  <c r="G364" i="6"/>
  <c r="F364" i="6"/>
  <c r="E364" i="6"/>
  <c r="D364" i="6"/>
  <c r="C364" i="6"/>
  <c r="B364" i="6"/>
  <c r="AA363" i="6"/>
  <c r="Z363" i="6"/>
  <c r="Y363" i="6"/>
  <c r="W363" i="6"/>
  <c r="V363" i="6"/>
  <c r="U363" i="6"/>
  <c r="T363" i="6"/>
  <c r="S363" i="6"/>
  <c r="R363" i="6"/>
  <c r="Q363" i="6"/>
  <c r="O363" i="6"/>
  <c r="M363" i="6"/>
  <c r="I363" i="6"/>
  <c r="H363" i="6"/>
  <c r="G363" i="6"/>
  <c r="F363" i="6"/>
  <c r="E363" i="6"/>
  <c r="D363" i="6"/>
  <c r="C363" i="6"/>
  <c r="B363" i="6"/>
  <c r="AA362" i="6"/>
  <c r="Z362" i="6"/>
  <c r="Y362" i="6"/>
  <c r="W362" i="6"/>
  <c r="V362" i="6"/>
  <c r="U362" i="6"/>
  <c r="T362" i="6"/>
  <c r="S362" i="6"/>
  <c r="R362" i="6"/>
  <c r="Q362" i="6"/>
  <c r="O362" i="6"/>
  <c r="M362" i="6"/>
  <c r="I362" i="6"/>
  <c r="H362" i="6"/>
  <c r="G362" i="6"/>
  <c r="F362" i="6"/>
  <c r="E362" i="6"/>
  <c r="D362" i="6"/>
  <c r="C362" i="6"/>
  <c r="B362" i="6"/>
  <c r="AA361" i="6"/>
  <c r="Z361" i="6"/>
  <c r="Y361" i="6"/>
  <c r="W361" i="6"/>
  <c r="V361" i="6"/>
  <c r="U361" i="6"/>
  <c r="T361" i="6"/>
  <c r="S361" i="6"/>
  <c r="R361" i="6"/>
  <c r="Q361" i="6"/>
  <c r="O361" i="6"/>
  <c r="M361" i="6"/>
  <c r="I361" i="6"/>
  <c r="H361" i="6"/>
  <c r="G361" i="6"/>
  <c r="F361" i="6"/>
  <c r="E361" i="6"/>
  <c r="D361" i="6"/>
  <c r="C361" i="6"/>
  <c r="B361" i="6"/>
  <c r="AA360" i="6"/>
  <c r="Z360" i="6"/>
  <c r="Y360" i="6"/>
  <c r="W360" i="6"/>
  <c r="V360" i="6"/>
  <c r="U360" i="6"/>
  <c r="T360" i="6"/>
  <c r="S360" i="6"/>
  <c r="R360" i="6"/>
  <c r="Q360" i="6"/>
  <c r="O360" i="6"/>
  <c r="M360" i="6"/>
  <c r="I360" i="6"/>
  <c r="H360" i="6"/>
  <c r="G360" i="6"/>
  <c r="F360" i="6"/>
  <c r="E360" i="6"/>
  <c r="D360" i="6"/>
  <c r="C360" i="6"/>
  <c r="B360" i="6"/>
  <c r="AA359" i="6"/>
  <c r="Z359" i="6"/>
  <c r="Y359" i="6"/>
  <c r="W359" i="6"/>
  <c r="V359" i="6"/>
  <c r="U359" i="6"/>
  <c r="T359" i="6"/>
  <c r="S359" i="6"/>
  <c r="R359" i="6"/>
  <c r="Q359" i="6"/>
  <c r="O359" i="6"/>
  <c r="M359" i="6"/>
  <c r="I359" i="6"/>
  <c r="H359" i="6"/>
  <c r="G359" i="6"/>
  <c r="F359" i="6"/>
  <c r="E359" i="6"/>
  <c r="D359" i="6"/>
  <c r="C359" i="6"/>
  <c r="B359" i="6"/>
  <c r="AA358" i="6"/>
  <c r="Z358" i="6"/>
  <c r="Y358" i="6"/>
  <c r="W358" i="6"/>
  <c r="V358" i="6"/>
  <c r="U358" i="6"/>
  <c r="T358" i="6"/>
  <c r="S358" i="6"/>
  <c r="R358" i="6"/>
  <c r="Q358" i="6"/>
  <c r="O358" i="6"/>
  <c r="M358" i="6"/>
  <c r="I358" i="6"/>
  <c r="H358" i="6"/>
  <c r="G358" i="6"/>
  <c r="F358" i="6"/>
  <c r="E358" i="6"/>
  <c r="D358" i="6"/>
  <c r="C358" i="6"/>
  <c r="B358" i="6"/>
  <c r="AA357" i="6"/>
  <c r="Z357" i="6"/>
  <c r="Y357" i="6"/>
  <c r="W357" i="6"/>
  <c r="V357" i="6"/>
  <c r="U357" i="6"/>
  <c r="T357" i="6"/>
  <c r="S357" i="6"/>
  <c r="R357" i="6"/>
  <c r="Q357" i="6"/>
  <c r="O357" i="6"/>
  <c r="M357" i="6"/>
  <c r="I357" i="6"/>
  <c r="H357" i="6"/>
  <c r="G357" i="6"/>
  <c r="F357" i="6"/>
  <c r="E357" i="6"/>
  <c r="D357" i="6"/>
  <c r="C357" i="6"/>
  <c r="B357" i="6"/>
  <c r="AA356" i="6"/>
  <c r="Z356" i="6"/>
  <c r="Y356" i="6"/>
  <c r="W356" i="6"/>
  <c r="V356" i="6"/>
  <c r="U356" i="6"/>
  <c r="T356" i="6"/>
  <c r="S356" i="6"/>
  <c r="R356" i="6"/>
  <c r="Q356" i="6"/>
  <c r="O356" i="6"/>
  <c r="M356" i="6"/>
  <c r="I356" i="6"/>
  <c r="H356" i="6"/>
  <c r="G356" i="6"/>
  <c r="F356" i="6"/>
  <c r="E356" i="6"/>
  <c r="D356" i="6"/>
  <c r="C356" i="6"/>
  <c r="B356" i="6"/>
  <c r="AA355" i="6"/>
  <c r="Z355" i="6"/>
  <c r="Y355" i="6"/>
  <c r="W355" i="6"/>
  <c r="V355" i="6"/>
  <c r="U355" i="6"/>
  <c r="T355" i="6"/>
  <c r="S355" i="6"/>
  <c r="R355" i="6"/>
  <c r="Q355" i="6"/>
  <c r="O355" i="6"/>
  <c r="M355" i="6"/>
  <c r="I355" i="6"/>
  <c r="H355" i="6"/>
  <c r="G355" i="6"/>
  <c r="F355" i="6"/>
  <c r="E355" i="6"/>
  <c r="D355" i="6"/>
  <c r="C355" i="6"/>
  <c r="B355" i="6"/>
  <c r="AA354" i="6"/>
  <c r="Z354" i="6"/>
  <c r="Y354" i="6"/>
  <c r="W354" i="6"/>
  <c r="V354" i="6"/>
  <c r="U354" i="6"/>
  <c r="T354" i="6"/>
  <c r="S354" i="6"/>
  <c r="R354" i="6"/>
  <c r="Q354" i="6"/>
  <c r="O354" i="6"/>
  <c r="M354" i="6"/>
  <c r="I354" i="6"/>
  <c r="H354" i="6"/>
  <c r="G354" i="6"/>
  <c r="F354" i="6"/>
  <c r="E354" i="6"/>
  <c r="D354" i="6"/>
  <c r="C354" i="6"/>
  <c r="B354" i="6"/>
  <c r="AA353" i="6"/>
  <c r="Z353" i="6"/>
  <c r="Y353" i="6"/>
  <c r="W353" i="6"/>
  <c r="V353" i="6"/>
  <c r="U353" i="6"/>
  <c r="T353" i="6"/>
  <c r="S353" i="6"/>
  <c r="R353" i="6"/>
  <c r="Q353" i="6"/>
  <c r="O353" i="6"/>
  <c r="M353" i="6"/>
  <c r="I353" i="6"/>
  <c r="H353" i="6"/>
  <c r="G353" i="6"/>
  <c r="F353" i="6"/>
  <c r="E353" i="6"/>
  <c r="D353" i="6"/>
  <c r="C353" i="6"/>
  <c r="B353" i="6"/>
  <c r="AA352" i="6"/>
  <c r="Z352" i="6"/>
  <c r="Y352" i="6"/>
  <c r="W352" i="6"/>
  <c r="V352" i="6"/>
  <c r="U352" i="6"/>
  <c r="T352" i="6"/>
  <c r="S352" i="6"/>
  <c r="R352" i="6"/>
  <c r="Q352" i="6"/>
  <c r="O352" i="6"/>
  <c r="M352" i="6"/>
  <c r="I352" i="6"/>
  <c r="H352" i="6"/>
  <c r="G352" i="6"/>
  <c r="F352" i="6"/>
  <c r="E352" i="6"/>
  <c r="D352" i="6"/>
  <c r="C352" i="6"/>
  <c r="B352" i="6"/>
  <c r="AA351" i="6"/>
  <c r="Z351" i="6"/>
  <c r="Y351" i="6"/>
  <c r="W351" i="6"/>
  <c r="V351" i="6"/>
  <c r="U351" i="6"/>
  <c r="T351" i="6"/>
  <c r="S351" i="6"/>
  <c r="R351" i="6"/>
  <c r="Q351" i="6"/>
  <c r="O351" i="6"/>
  <c r="M351" i="6"/>
  <c r="I351" i="6"/>
  <c r="H351" i="6"/>
  <c r="G351" i="6"/>
  <c r="F351" i="6"/>
  <c r="E351" i="6"/>
  <c r="D351" i="6"/>
  <c r="C351" i="6"/>
  <c r="B351" i="6"/>
  <c r="AA350" i="6"/>
  <c r="Z350" i="6"/>
  <c r="Y350" i="6"/>
  <c r="W350" i="6"/>
  <c r="V350" i="6"/>
  <c r="U350" i="6"/>
  <c r="T350" i="6"/>
  <c r="S350" i="6"/>
  <c r="R350" i="6"/>
  <c r="Q350" i="6"/>
  <c r="O350" i="6"/>
  <c r="M350" i="6"/>
  <c r="I350" i="6"/>
  <c r="H350" i="6"/>
  <c r="G350" i="6"/>
  <c r="F350" i="6"/>
  <c r="E350" i="6"/>
  <c r="D350" i="6"/>
  <c r="C350" i="6"/>
  <c r="B350" i="6"/>
  <c r="AA349" i="6"/>
  <c r="Z349" i="6"/>
  <c r="Y349" i="6"/>
  <c r="W349" i="6"/>
  <c r="V349" i="6"/>
  <c r="U349" i="6"/>
  <c r="T349" i="6"/>
  <c r="S349" i="6"/>
  <c r="R349" i="6"/>
  <c r="Q349" i="6"/>
  <c r="O349" i="6"/>
  <c r="M349" i="6"/>
  <c r="I349" i="6"/>
  <c r="H349" i="6"/>
  <c r="G349" i="6"/>
  <c r="F349" i="6"/>
  <c r="E349" i="6"/>
  <c r="D349" i="6"/>
  <c r="C349" i="6"/>
  <c r="B349" i="6"/>
  <c r="AA348" i="6"/>
  <c r="Z348" i="6"/>
  <c r="Y348" i="6"/>
  <c r="W348" i="6"/>
  <c r="V348" i="6"/>
  <c r="U348" i="6"/>
  <c r="T348" i="6"/>
  <c r="S348" i="6"/>
  <c r="R348" i="6"/>
  <c r="Q348" i="6"/>
  <c r="O348" i="6"/>
  <c r="M348" i="6"/>
  <c r="I348" i="6"/>
  <c r="H348" i="6"/>
  <c r="G348" i="6"/>
  <c r="F348" i="6"/>
  <c r="E348" i="6"/>
  <c r="D348" i="6"/>
  <c r="C348" i="6"/>
  <c r="B348" i="6"/>
  <c r="AA347" i="6"/>
  <c r="Z347" i="6"/>
  <c r="Y347" i="6"/>
  <c r="W347" i="6"/>
  <c r="V347" i="6"/>
  <c r="U347" i="6"/>
  <c r="T347" i="6"/>
  <c r="S347" i="6"/>
  <c r="R347" i="6"/>
  <c r="Q347" i="6"/>
  <c r="O347" i="6"/>
  <c r="M347" i="6"/>
  <c r="I347" i="6"/>
  <c r="H347" i="6"/>
  <c r="G347" i="6"/>
  <c r="F347" i="6"/>
  <c r="E347" i="6"/>
  <c r="D347" i="6"/>
  <c r="C347" i="6"/>
  <c r="B347" i="6"/>
  <c r="AA346" i="6"/>
  <c r="Z346" i="6"/>
  <c r="Y346" i="6"/>
  <c r="W346" i="6"/>
  <c r="V346" i="6"/>
  <c r="U346" i="6"/>
  <c r="T346" i="6"/>
  <c r="S346" i="6"/>
  <c r="R346" i="6"/>
  <c r="Q346" i="6"/>
  <c r="O346" i="6"/>
  <c r="M346" i="6"/>
  <c r="I346" i="6"/>
  <c r="H346" i="6"/>
  <c r="G346" i="6"/>
  <c r="F346" i="6"/>
  <c r="E346" i="6"/>
  <c r="D346" i="6"/>
  <c r="C346" i="6"/>
  <c r="B346" i="6"/>
  <c r="AA345" i="6"/>
  <c r="Z345" i="6"/>
  <c r="Y345" i="6"/>
  <c r="W345" i="6"/>
  <c r="V345" i="6"/>
  <c r="U345" i="6"/>
  <c r="T345" i="6"/>
  <c r="S345" i="6"/>
  <c r="R345" i="6"/>
  <c r="Q345" i="6"/>
  <c r="O345" i="6"/>
  <c r="M345" i="6"/>
  <c r="I345" i="6"/>
  <c r="H345" i="6"/>
  <c r="G345" i="6"/>
  <c r="F345" i="6"/>
  <c r="E345" i="6"/>
  <c r="D345" i="6"/>
  <c r="C345" i="6"/>
  <c r="B345" i="6"/>
  <c r="AA344" i="6"/>
  <c r="Z344" i="6"/>
  <c r="Y344" i="6"/>
  <c r="W344" i="6"/>
  <c r="V344" i="6"/>
  <c r="U344" i="6"/>
  <c r="T344" i="6"/>
  <c r="S344" i="6"/>
  <c r="R344" i="6"/>
  <c r="Q344" i="6"/>
  <c r="O344" i="6"/>
  <c r="M344" i="6"/>
  <c r="I344" i="6"/>
  <c r="H344" i="6"/>
  <c r="G344" i="6"/>
  <c r="F344" i="6"/>
  <c r="E344" i="6"/>
  <c r="D344" i="6"/>
  <c r="C344" i="6"/>
  <c r="B344" i="6"/>
  <c r="AA343" i="6"/>
  <c r="Z343" i="6"/>
  <c r="Y343" i="6"/>
  <c r="W343" i="6"/>
  <c r="V343" i="6"/>
  <c r="U343" i="6"/>
  <c r="T343" i="6"/>
  <c r="S343" i="6"/>
  <c r="R343" i="6"/>
  <c r="Q343" i="6"/>
  <c r="O343" i="6"/>
  <c r="M343" i="6"/>
  <c r="I343" i="6"/>
  <c r="H343" i="6"/>
  <c r="G343" i="6"/>
  <c r="F343" i="6"/>
  <c r="E343" i="6"/>
  <c r="D343" i="6"/>
  <c r="C343" i="6"/>
  <c r="B343" i="6"/>
  <c r="AA342" i="6"/>
  <c r="Z342" i="6"/>
  <c r="Y342" i="6"/>
  <c r="W342" i="6"/>
  <c r="V342" i="6"/>
  <c r="U342" i="6"/>
  <c r="T342" i="6"/>
  <c r="S342" i="6"/>
  <c r="R342" i="6"/>
  <c r="Q342" i="6"/>
  <c r="O342" i="6"/>
  <c r="M342" i="6"/>
  <c r="I342" i="6"/>
  <c r="H342" i="6"/>
  <c r="G342" i="6"/>
  <c r="F342" i="6"/>
  <c r="E342" i="6"/>
  <c r="D342" i="6"/>
  <c r="C342" i="6"/>
  <c r="B342" i="6"/>
  <c r="AA341" i="6"/>
  <c r="Z341" i="6"/>
  <c r="Y341" i="6"/>
  <c r="W341" i="6"/>
  <c r="V341" i="6"/>
  <c r="U341" i="6"/>
  <c r="T341" i="6"/>
  <c r="S341" i="6"/>
  <c r="R341" i="6"/>
  <c r="Q341" i="6"/>
  <c r="O341" i="6"/>
  <c r="M341" i="6"/>
  <c r="I341" i="6"/>
  <c r="H341" i="6"/>
  <c r="G341" i="6"/>
  <c r="F341" i="6"/>
  <c r="E341" i="6"/>
  <c r="D341" i="6"/>
  <c r="C341" i="6"/>
  <c r="B341" i="6"/>
  <c r="AA340" i="6"/>
  <c r="Z340" i="6"/>
  <c r="Y340" i="6"/>
  <c r="W340" i="6"/>
  <c r="V340" i="6"/>
  <c r="U340" i="6"/>
  <c r="T340" i="6"/>
  <c r="S340" i="6"/>
  <c r="R340" i="6"/>
  <c r="Q340" i="6"/>
  <c r="O340" i="6"/>
  <c r="M340" i="6"/>
  <c r="I340" i="6"/>
  <c r="H340" i="6"/>
  <c r="G340" i="6"/>
  <c r="F340" i="6"/>
  <c r="E340" i="6"/>
  <c r="D340" i="6"/>
  <c r="C340" i="6"/>
  <c r="B340" i="6"/>
  <c r="AA339" i="6"/>
  <c r="Z339" i="6"/>
  <c r="Y339" i="6"/>
  <c r="W339" i="6"/>
  <c r="V339" i="6"/>
  <c r="U339" i="6"/>
  <c r="T339" i="6"/>
  <c r="S339" i="6"/>
  <c r="R339" i="6"/>
  <c r="Q339" i="6"/>
  <c r="O339" i="6"/>
  <c r="M339" i="6"/>
  <c r="I339" i="6"/>
  <c r="H339" i="6"/>
  <c r="G339" i="6"/>
  <c r="F339" i="6"/>
  <c r="E339" i="6"/>
  <c r="D339" i="6"/>
  <c r="C339" i="6"/>
  <c r="B339" i="6"/>
  <c r="AA338" i="6"/>
  <c r="Z338" i="6"/>
  <c r="Y338" i="6"/>
  <c r="W338" i="6"/>
  <c r="V338" i="6"/>
  <c r="U338" i="6"/>
  <c r="T338" i="6"/>
  <c r="S338" i="6"/>
  <c r="R338" i="6"/>
  <c r="Q338" i="6"/>
  <c r="O338" i="6"/>
  <c r="M338" i="6"/>
  <c r="I338" i="6"/>
  <c r="H338" i="6"/>
  <c r="G338" i="6"/>
  <c r="F338" i="6"/>
  <c r="E338" i="6"/>
  <c r="D338" i="6"/>
  <c r="C338" i="6"/>
  <c r="B338" i="6"/>
  <c r="AA337" i="6"/>
  <c r="Z337" i="6"/>
  <c r="Y337" i="6"/>
  <c r="W337" i="6"/>
  <c r="V337" i="6"/>
  <c r="U337" i="6"/>
  <c r="T337" i="6"/>
  <c r="S337" i="6"/>
  <c r="R337" i="6"/>
  <c r="Q337" i="6"/>
  <c r="O337" i="6"/>
  <c r="M337" i="6"/>
  <c r="I337" i="6"/>
  <c r="H337" i="6"/>
  <c r="G337" i="6"/>
  <c r="F337" i="6"/>
  <c r="E337" i="6"/>
  <c r="D337" i="6"/>
  <c r="C337" i="6"/>
  <c r="B337" i="6"/>
  <c r="AA336" i="6"/>
  <c r="Z336" i="6"/>
  <c r="Y336" i="6"/>
  <c r="W336" i="6"/>
  <c r="V336" i="6"/>
  <c r="U336" i="6"/>
  <c r="T336" i="6"/>
  <c r="S336" i="6"/>
  <c r="R336" i="6"/>
  <c r="Q336" i="6"/>
  <c r="O336" i="6"/>
  <c r="M336" i="6"/>
  <c r="I336" i="6"/>
  <c r="H336" i="6"/>
  <c r="G336" i="6"/>
  <c r="F336" i="6"/>
  <c r="E336" i="6"/>
  <c r="D336" i="6"/>
  <c r="C336" i="6"/>
  <c r="B336" i="6"/>
  <c r="AA335" i="6"/>
  <c r="Z335" i="6"/>
  <c r="Y335" i="6"/>
  <c r="W335" i="6"/>
  <c r="V335" i="6"/>
  <c r="U335" i="6"/>
  <c r="T335" i="6"/>
  <c r="S335" i="6"/>
  <c r="R335" i="6"/>
  <c r="Q335" i="6"/>
  <c r="O335" i="6"/>
  <c r="M335" i="6"/>
  <c r="I335" i="6"/>
  <c r="H335" i="6"/>
  <c r="G335" i="6"/>
  <c r="F335" i="6"/>
  <c r="E335" i="6"/>
  <c r="D335" i="6"/>
  <c r="C335" i="6"/>
  <c r="B335" i="6"/>
  <c r="AA334" i="6"/>
  <c r="Z334" i="6"/>
  <c r="Y334" i="6"/>
  <c r="W334" i="6"/>
  <c r="V334" i="6"/>
  <c r="U334" i="6"/>
  <c r="T334" i="6"/>
  <c r="S334" i="6"/>
  <c r="R334" i="6"/>
  <c r="Q334" i="6"/>
  <c r="O334" i="6"/>
  <c r="M334" i="6"/>
  <c r="I334" i="6"/>
  <c r="H334" i="6"/>
  <c r="G334" i="6"/>
  <c r="F334" i="6"/>
  <c r="E334" i="6"/>
  <c r="D334" i="6"/>
  <c r="C334" i="6"/>
  <c r="B334" i="6"/>
  <c r="AA333" i="6"/>
  <c r="Z333" i="6"/>
  <c r="Y333" i="6"/>
  <c r="W333" i="6"/>
  <c r="V333" i="6"/>
  <c r="U333" i="6"/>
  <c r="T333" i="6"/>
  <c r="S333" i="6"/>
  <c r="R333" i="6"/>
  <c r="Q333" i="6"/>
  <c r="O333" i="6"/>
  <c r="M333" i="6"/>
  <c r="I333" i="6"/>
  <c r="H333" i="6"/>
  <c r="G333" i="6"/>
  <c r="F333" i="6"/>
  <c r="E333" i="6"/>
  <c r="D333" i="6"/>
  <c r="C333" i="6"/>
  <c r="B333" i="6"/>
  <c r="AA332" i="6"/>
  <c r="Z332" i="6"/>
  <c r="Y332" i="6"/>
  <c r="W332" i="6"/>
  <c r="V332" i="6"/>
  <c r="U332" i="6"/>
  <c r="T332" i="6"/>
  <c r="S332" i="6"/>
  <c r="R332" i="6"/>
  <c r="Q332" i="6"/>
  <c r="O332" i="6"/>
  <c r="M332" i="6"/>
  <c r="I332" i="6"/>
  <c r="H332" i="6"/>
  <c r="G332" i="6"/>
  <c r="F332" i="6"/>
  <c r="E332" i="6"/>
  <c r="D332" i="6"/>
  <c r="C332" i="6"/>
  <c r="B332" i="6"/>
  <c r="AA331" i="6"/>
  <c r="Z331" i="6"/>
  <c r="Y331" i="6"/>
  <c r="W331" i="6"/>
  <c r="V331" i="6"/>
  <c r="U331" i="6"/>
  <c r="T331" i="6"/>
  <c r="S331" i="6"/>
  <c r="R331" i="6"/>
  <c r="Q331" i="6"/>
  <c r="O331" i="6"/>
  <c r="M331" i="6"/>
  <c r="I331" i="6"/>
  <c r="H331" i="6"/>
  <c r="G331" i="6"/>
  <c r="F331" i="6"/>
  <c r="E331" i="6"/>
  <c r="D331" i="6"/>
  <c r="C331" i="6"/>
  <c r="B331" i="6"/>
  <c r="AA330" i="6"/>
  <c r="Z330" i="6"/>
  <c r="Y330" i="6"/>
  <c r="W330" i="6"/>
  <c r="V330" i="6"/>
  <c r="U330" i="6"/>
  <c r="T330" i="6"/>
  <c r="S330" i="6"/>
  <c r="R330" i="6"/>
  <c r="Q330" i="6"/>
  <c r="O330" i="6"/>
  <c r="M330" i="6"/>
  <c r="I330" i="6"/>
  <c r="H330" i="6"/>
  <c r="G330" i="6"/>
  <c r="F330" i="6"/>
  <c r="E330" i="6"/>
  <c r="D330" i="6"/>
  <c r="C330" i="6"/>
  <c r="B330" i="6"/>
  <c r="AA329" i="6"/>
  <c r="Z329" i="6"/>
  <c r="Y329" i="6"/>
  <c r="W329" i="6"/>
  <c r="V329" i="6"/>
  <c r="U329" i="6"/>
  <c r="T329" i="6"/>
  <c r="S329" i="6"/>
  <c r="R329" i="6"/>
  <c r="Q329" i="6"/>
  <c r="O329" i="6"/>
  <c r="M329" i="6"/>
  <c r="I329" i="6"/>
  <c r="H329" i="6"/>
  <c r="G329" i="6"/>
  <c r="F329" i="6"/>
  <c r="E329" i="6"/>
  <c r="D329" i="6"/>
  <c r="C329" i="6"/>
  <c r="B329" i="6"/>
  <c r="AA328" i="6"/>
  <c r="Z328" i="6"/>
  <c r="Y328" i="6"/>
  <c r="W328" i="6"/>
  <c r="V328" i="6"/>
  <c r="U328" i="6"/>
  <c r="T328" i="6"/>
  <c r="S328" i="6"/>
  <c r="R328" i="6"/>
  <c r="Q328" i="6"/>
  <c r="O328" i="6"/>
  <c r="M328" i="6"/>
  <c r="I328" i="6"/>
  <c r="H328" i="6"/>
  <c r="G328" i="6"/>
  <c r="F328" i="6"/>
  <c r="E328" i="6"/>
  <c r="D328" i="6"/>
  <c r="C328" i="6"/>
  <c r="B328" i="6"/>
  <c r="AA327" i="6"/>
  <c r="Z327" i="6"/>
  <c r="Y327" i="6"/>
  <c r="W327" i="6"/>
  <c r="V327" i="6"/>
  <c r="U327" i="6"/>
  <c r="T327" i="6"/>
  <c r="S327" i="6"/>
  <c r="R327" i="6"/>
  <c r="Q327" i="6"/>
  <c r="O327" i="6"/>
  <c r="M327" i="6"/>
  <c r="I327" i="6"/>
  <c r="H327" i="6"/>
  <c r="G327" i="6"/>
  <c r="F327" i="6"/>
  <c r="E327" i="6"/>
  <c r="D327" i="6"/>
  <c r="C327" i="6"/>
  <c r="B327" i="6"/>
  <c r="AA326" i="6"/>
  <c r="Z326" i="6"/>
  <c r="Y326" i="6"/>
  <c r="W326" i="6"/>
  <c r="V326" i="6"/>
  <c r="U326" i="6"/>
  <c r="T326" i="6"/>
  <c r="S326" i="6"/>
  <c r="R326" i="6"/>
  <c r="Q326" i="6"/>
  <c r="O326" i="6"/>
  <c r="M326" i="6"/>
  <c r="I326" i="6"/>
  <c r="H326" i="6"/>
  <c r="G326" i="6"/>
  <c r="F326" i="6"/>
  <c r="E326" i="6"/>
  <c r="D326" i="6"/>
  <c r="C326" i="6"/>
  <c r="B326" i="6"/>
  <c r="AA325" i="6"/>
  <c r="Z325" i="6"/>
  <c r="Y325" i="6"/>
  <c r="W325" i="6"/>
  <c r="V325" i="6"/>
  <c r="U325" i="6"/>
  <c r="T325" i="6"/>
  <c r="S325" i="6"/>
  <c r="R325" i="6"/>
  <c r="Q325" i="6"/>
  <c r="O325" i="6"/>
  <c r="M325" i="6"/>
  <c r="I325" i="6"/>
  <c r="H325" i="6"/>
  <c r="G325" i="6"/>
  <c r="F325" i="6"/>
  <c r="E325" i="6"/>
  <c r="D325" i="6"/>
  <c r="C325" i="6"/>
  <c r="B325" i="6"/>
  <c r="AA324" i="6"/>
  <c r="Z324" i="6"/>
  <c r="Y324" i="6"/>
  <c r="W324" i="6"/>
  <c r="V324" i="6"/>
  <c r="U324" i="6"/>
  <c r="T324" i="6"/>
  <c r="S324" i="6"/>
  <c r="R324" i="6"/>
  <c r="Q324" i="6"/>
  <c r="O324" i="6"/>
  <c r="M324" i="6"/>
  <c r="I324" i="6"/>
  <c r="H324" i="6"/>
  <c r="G324" i="6"/>
  <c r="F324" i="6"/>
  <c r="E324" i="6"/>
  <c r="D324" i="6"/>
  <c r="C324" i="6"/>
  <c r="B324" i="6"/>
  <c r="AA323" i="6"/>
  <c r="Z323" i="6"/>
  <c r="Y323" i="6"/>
  <c r="W323" i="6"/>
  <c r="V323" i="6"/>
  <c r="U323" i="6"/>
  <c r="T323" i="6"/>
  <c r="S323" i="6"/>
  <c r="R323" i="6"/>
  <c r="Q323" i="6"/>
  <c r="O323" i="6"/>
  <c r="M323" i="6"/>
  <c r="I323" i="6"/>
  <c r="H323" i="6"/>
  <c r="G323" i="6"/>
  <c r="F323" i="6"/>
  <c r="E323" i="6"/>
  <c r="D323" i="6"/>
  <c r="C323" i="6"/>
  <c r="B323" i="6"/>
  <c r="AA322" i="6"/>
  <c r="Z322" i="6"/>
  <c r="Y322" i="6"/>
  <c r="W322" i="6"/>
  <c r="V322" i="6"/>
  <c r="U322" i="6"/>
  <c r="T322" i="6"/>
  <c r="S322" i="6"/>
  <c r="R322" i="6"/>
  <c r="Q322" i="6"/>
  <c r="O322" i="6"/>
  <c r="M322" i="6"/>
  <c r="I322" i="6"/>
  <c r="H322" i="6"/>
  <c r="G322" i="6"/>
  <c r="F322" i="6"/>
  <c r="E322" i="6"/>
  <c r="D322" i="6"/>
  <c r="C322" i="6"/>
  <c r="B322" i="6"/>
  <c r="AA321" i="6"/>
  <c r="Z321" i="6"/>
  <c r="Y321" i="6"/>
  <c r="W321" i="6"/>
  <c r="V321" i="6"/>
  <c r="U321" i="6"/>
  <c r="T321" i="6"/>
  <c r="S321" i="6"/>
  <c r="R321" i="6"/>
  <c r="Q321" i="6"/>
  <c r="O321" i="6"/>
  <c r="M321" i="6"/>
  <c r="I321" i="6"/>
  <c r="H321" i="6"/>
  <c r="G321" i="6"/>
  <c r="F321" i="6"/>
  <c r="E321" i="6"/>
  <c r="D321" i="6"/>
  <c r="C321" i="6"/>
  <c r="B321" i="6"/>
  <c r="AA320" i="6"/>
  <c r="Z320" i="6"/>
  <c r="Y320" i="6"/>
  <c r="W320" i="6"/>
  <c r="V320" i="6"/>
  <c r="U320" i="6"/>
  <c r="T320" i="6"/>
  <c r="S320" i="6"/>
  <c r="R320" i="6"/>
  <c r="Q320" i="6"/>
  <c r="O320" i="6"/>
  <c r="M320" i="6"/>
  <c r="I320" i="6"/>
  <c r="H320" i="6"/>
  <c r="G320" i="6"/>
  <c r="F320" i="6"/>
  <c r="E320" i="6"/>
  <c r="D320" i="6"/>
  <c r="C320" i="6"/>
  <c r="B320" i="6"/>
  <c r="AA319" i="6"/>
  <c r="Z319" i="6"/>
  <c r="Y319" i="6"/>
  <c r="W319" i="6"/>
  <c r="V319" i="6"/>
  <c r="U319" i="6"/>
  <c r="T319" i="6"/>
  <c r="S319" i="6"/>
  <c r="R319" i="6"/>
  <c r="Q319" i="6"/>
  <c r="O319" i="6"/>
  <c r="M319" i="6"/>
  <c r="I319" i="6"/>
  <c r="H319" i="6"/>
  <c r="G319" i="6"/>
  <c r="F319" i="6"/>
  <c r="E319" i="6"/>
  <c r="D319" i="6"/>
  <c r="C319" i="6"/>
  <c r="B319" i="6"/>
  <c r="AA318" i="6"/>
  <c r="Z318" i="6"/>
  <c r="Y318" i="6"/>
  <c r="W318" i="6"/>
  <c r="V318" i="6"/>
  <c r="U318" i="6"/>
  <c r="T318" i="6"/>
  <c r="S318" i="6"/>
  <c r="R318" i="6"/>
  <c r="Q318" i="6"/>
  <c r="O318" i="6"/>
  <c r="M318" i="6"/>
  <c r="I318" i="6"/>
  <c r="H318" i="6"/>
  <c r="G318" i="6"/>
  <c r="F318" i="6"/>
  <c r="E318" i="6"/>
  <c r="D318" i="6"/>
  <c r="C318" i="6"/>
  <c r="B318" i="6"/>
  <c r="AA317" i="6"/>
  <c r="Z317" i="6"/>
  <c r="Y317" i="6"/>
  <c r="W317" i="6"/>
  <c r="V317" i="6"/>
  <c r="U317" i="6"/>
  <c r="T317" i="6"/>
  <c r="S317" i="6"/>
  <c r="R317" i="6"/>
  <c r="Q317" i="6"/>
  <c r="O317" i="6"/>
  <c r="M317" i="6"/>
  <c r="I317" i="6"/>
  <c r="H317" i="6"/>
  <c r="G317" i="6"/>
  <c r="F317" i="6"/>
  <c r="E317" i="6"/>
  <c r="D317" i="6"/>
  <c r="C317" i="6"/>
  <c r="B317" i="6"/>
  <c r="AA316" i="6"/>
  <c r="Z316" i="6"/>
  <c r="Y316" i="6"/>
  <c r="W316" i="6"/>
  <c r="V316" i="6"/>
  <c r="U316" i="6"/>
  <c r="T316" i="6"/>
  <c r="S316" i="6"/>
  <c r="R316" i="6"/>
  <c r="Q316" i="6"/>
  <c r="O316" i="6"/>
  <c r="M316" i="6"/>
  <c r="I316" i="6"/>
  <c r="H316" i="6"/>
  <c r="G316" i="6"/>
  <c r="F316" i="6"/>
  <c r="E316" i="6"/>
  <c r="D316" i="6"/>
  <c r="C316" i="6"/>
  <c r="B316" i="6"/>
  <c r="AA315" i="6"/>
  <c r="Z315" i="6"/>
  <c r="Y315" i="6"/>
  <c r="W315" i="6"/>
  <c r="V315" i="6"/>
  <c r="U315" i="6"/>
  <c r="T315" i="6"/>
  <c r="S315" i="6"/>
  <c r="R315" i="6"/>
  <c r="Q315" i="6"/>
  <c r="O315" i="6"/>
  <c r="M315" i="6"/>
  <c r="I315" i="6"/>
  <c r="H315" i="6"/>
  <c r="G315" i="6"/>
  <c r="F315" i="6"/>
  <c r="E315" i="6"/>
  <c r="D315" i="6"/>
  <c r="C315" i="6"/>
  <c r="B315" i="6"/>
  <c r="AA314" i="6"/>
  <c r="Z314" i="6"/>
  <c r="Y314" i="6"/>
  <c r="W314" i="6"/>
  <c r="V314" i="6"/>
  <c r="U314" i="6"/>
  <c r="T314" i="6"/>
  <c r="S314" i="6"/>
  <c r="R314" i="6"/>
  <c r="Q314" i="6"/>
  <c r="O314" i="6"/>
  <c r="M314" i="6"/>
  <c r="I314" i="6"/>
  <c r="H314" i="6"/>
  <c r="G314" i="6"/>
  <c r="F314" i="6"/>
  <c r="E314" i="6"/>
  <c r="D314" i="6"/>
  <c r="C314" i="6"/>
  <c r="B314" i="6"/>
  <c r="AA313" i="6"/>
  <c r="Z313" i="6"/>
  <c r="Y313" i="6"/>
  <c r="W313" i="6"/>
  <c r="V313" i="6"/>
  <c r="U313" i="6"/>
  <c r="T313" i="6"/>
  <c r="S313" i="6"/>
  <c r="R313" i="6"/>
  <c r="Q313" i="6"/>
  <c r="O313" i="6"/>
  <c r="M313" i="6"/>
  <c r="I313" i="6"/>
  <c r="H313" i="6"/>
  <c r="G313" i="6"/>
  <c r="F313" i="6"/>
  <c r="E313" i="6"/>
  <c r="D313" i="6"/>
  <c r="C313" i="6"/>
  <c r="B313" i="6"/>
  <c r="AA312" i="6"/>
  <c r="Z312" i="6"/>
  <c r="Y312" i="6"/>
  <c r="W312" i="6"/>
  <c r="V312" i="6"/>
  <c r="U312" i="6"/>
  <c r="T312" i="6"/>
  <c r="S312" i="6"/>
  <c r="R312" i="6"/>
  <c r="Q312" i="6"/>
  <c r="O312" i="6"/>
  <c r="M312" i="6"/>
  <c r="I312" i="6"/>
  <c r="H312" i="6"/>
  <c r="G312" i="6"/>
  <c r="F312" i="6"/>
  <c r="E312" i="6"/>
  <c r="D312" i="6"/>
  <c r="C312" i="6"/>
  <c r="B312" i="6"/>
  <c r="AA311" i="6"/>
  <c r="Z311" i="6"/>
  <c r="Y311" i="6"/>
  <c r="W311" i="6"/>
  <c r="V311" i="6"/>
  <c r="U311" i="6"/>
  <c r="T311" i="6"/>
  <c r="S311" i="6"/>
  <c r="R311" i="6"/>
  <c r="Q311" i="6"/>
  <c r="O311" i="6"/>
  <c r="M311" i="6"/>
  <c r="I311" i="6"/>
  <c r="H311" i="6"/>
  <c r="G311" i="6"/>
  <c r="F311" i="6"/>
  <c r="E311" i="6"/>
  <c r="D311" i="6"/>
  <c r="C311" i="6"/>
  <c r="B311" i="6"/>
  <c r="AA310" i="6"/>
  <c r="Z310" i="6"/>
  <c r="Y310" i="6"/>
  <c r="W310" i="6"/>
  <c r="V310" i="6"/>
  <c r="U310" i="6"/>
  <c r="T310" i="6"/>
  <c r="S310" i="6"/>
  <c r="R310" i="6"/>
  <c r="Q310" i="6"/>
  <c r="O310" i="6"/>
  <c r="M310" i="6"/>
  <c r="I310" i="6"/>
  <c r="H310" i="6"/>
  <c r="G310" i="6"/>
  <c r="F310" i="6"/>
  <c r="E310" i="6"/>
  <c r="D310" i="6"/>
  <c r="C310" i="6"/>
  <c r="B310" i="6"/>
  <c r="AA309" i="6"/>
  <c r="Z309" i="6"/>
  <c r="Y309" i="6"/>
  <c r="W309" i="6"/>
  <c r="V309" i="6"/>
  <c r="U309" i="6"/>
  <c r="T309" i="6"/>
  <c r="S309" i="6"/>
  <c r="R309" i="6"/>
  <c r="Q309" i="6"/>
  <c r="O309" i="6"/>
  <c r="M309" i="6"/>
  <c r="I309" i="6"/>
  <c r="H309" i="6"/>
  <c r="G309" i="6"/>
  <c r="F309" i="6"/>
  <c r="E309" i="6"/>
  <c r="D309" i="6"/>
  <c r="C309" i="6"/>
  <c r="B309" i="6"/>
  <c r="AA308" i="6"/>
  <c r="Z308" i="6"/>
  <c r="Y308" i="6"/>
  <c r="W308" i="6"/>
  <c r="V308" i="6"/>
  <c r="U308" i="6"/>
  <c r="T308" i="6"/>
  <c r="S308" i="6"/>
  <c r="R308" i="6"/>
  <c r="Q308" i="6"/>
  <c r="O308" i="6"/>
  <c r="M308" i="6"/>
  <c r="I308" i="6"/>
  <c r="H308" i="6"/>
  <c r="G308" i="6"/>
  <c r="F308" i="6"/>
  <c r="E308" i="6"/>
  <c r="D308" i="6"/>
  <c r="C308" i="6"/>
  <c r="B308" i="6"/>
  <c r="AA307" i="6"/>
  <c r="Z307" i="6"/>
  <c r="Y307" i="6"/>
  <c r="W307" i="6"/>
  <c r="V307" i="6"/>
  <c r="U307" i="6"/>
  <c r="T307" i="6"/>
  <c r="S307" i="6"/>
  <c r="R307" i="6"/>
  <c r="Q307" i="6"/>
  <c r="O307" i="6"/>
  <c r="M307" i="6"/>
  <c r="I307" i="6"/>
  <c r="H307" i="6"/>
  <c r="G307" i="6"/>
  <c r="F307" i="6"/>
  <c r="E307" i="6"/>
  <c r="D307" i="6"/>
  <c r="C307" i="6"/>
  <c r="B307" i="6"/>
  <c r="AA306" i="6"/>
  <c r="Z306" i="6"/>
  <c r="Y306" i="6"/>
  <c r="W306" i="6"/>
  <c r="V306" i="6"/>
  <c r="U306" i="6"/>
  <c r="T306" i="6"/>
  <c r="S306" i="6"/>
  <c r="R306" i="6"/>
  <c r="Q306" i="6"/>
  <c r="O306" i="6"/>
  <c r="M306" i="6"/>
  <c r="I306" i="6"/>
  <c r="H306" i="6"/>
  <c r="G306" i="6"/>
  <c r="F306" i="6"/>
  <c r="E306" i="6"/>
  <c r="D306" i="6"/>
  <c r="C306" i="6"/>
  <c r="B306" i="6"/>
  <c r="AA305" i="6"/>
  <c r="Z305" i="6"/>
  <c r="Y305" i="6"/>
  <c r="W305" i="6"/>
  <c r="V305" i="6"/>
  <c r="U305" i="6"/>
  <c r="T305" i="6"/>
  <c r="S305" i="6"/>
  <c r="R305" i="6"/>
  <c r="Q305" i="6"/>
  <c r="O305" i="6"/>
  <c r="M305" i="6"/>
  <c r="I305" i="6"/>
  <c r="H305" i="6"/>
  <c r="G305" i="6"/>
  <c r="F305" i="6"/>
  <c r="E305" i="6"/>
  <c r="D305" i="6"/>
  <c r="C305" i="6"/>
  <c r="B305" i="6"/>
  <c r="AA304" i="6"/>
  <c r="Z304" i="6"/>
  <c r="Y304" i="6"/>
  <c r="W304" i="6"/>
  <c r="V304" i="6"/>
  <c r="U304" i="6"/>
  <c r="T304" i="6"/>
  <c r="S304" i="6"/>
  <c r="R304" i="6"/>
  <c r="Q304" i="6"/>
  <c r="O304" i="6"/>
  <c r="M304" i="6"/>
  <c r="I304" i="6"/>
  <c r="H304" i="6"/>
  <c r="G304" i="6"/>
  <c r="F304" i="6"/>
  <c r="E304" i="6"/>
  <c r="D304" i="6"/>
  <c r="C304" i="6"/>
  <c r="B304" i="6"/>
  <c r="AA303" i="6"/>
  <c r="Z303" i="6"/>
  <c r="Y303" i="6"/>
  <c r="W303" i="6"/>
  <c r="V303" i="6"/>
  <c r="U303" i="6"/>
  <c r="T303" i="6"/>
  <c r="S303" i="6"/>
  <c r="R303" i="6"/>
  <c r="Q303" i="6"/>
  <c r="O303" i="6"/>
  <c r="M303" i="6"/>
  <c r="I303" i="6"/>
  <c r="H303" i="6"/>
  <c r="G303" i="6"/>
  <c r="F303" i="6"/>
  <c r="E303" i="6"/>
  <c r="D303" i="6"/>
  <c r="C303" i="6"/>
  <c r="B303" i="6"/>
  <c r="AA302" i="6"/>
  <c r="Z302" i="6"/>
  <c r="Y302" i="6"/>
  <c r="W302" i="6"/>
  <c r="V302" i="6"/>
  <c r="U302" i="6"/>
  <c r="T302" i="6"/>
  <c r="S302" i="6"/>
  <c r="R302" i="6"/>
  <c r="Q302" i="6"/>
  <c r="O302" i="6"/>
  <c r="M302" i="6"/>
  <c r="I302" i="6"/>
  <c r="H302" i="6"/>
  <c r="G302" i="6"/>
  <c r="F302" i="6"/>
  <c r="E302" i="6"/>
  <c r="D302" i="6"/>
  <c r="C302" i="6"/>
  <c r="B302" i="6"/>
  <c r="AA301" i="6"/>
  <c r="Z301" i="6"/>
  <c r="Y301" i="6"/>
  <c r="W301" i="6"/>
  <c r="V301" i="6"/>
  <c r="U301" i="6"/>
  <c r="T301" i="6"/>
  <c r="S301" i="6"/>
  <c r="R301" i="6"/>
  <c r="Q301" i="6"/>
  <c r="O301" i="6"/>
  <c r="M301" i="6"/>
  <c r="I301" i="6"/>
  <c r="H301" i="6"/>
  <c r="G301" i="6"/>
  <c r="F301" i="6"/>
  <c r="E301" i="6"/>
  <c r="D301" i="6"/>
  <c r="C301" i="6"/>
  <c r="B301" i="6"/>
  <c r="AA300" i="6"/>
  <c r="Z300" i="6"/>
  <c r="Y300" i="6"/>
  <c r="W300" i="6"/>
  <c r="V300" i="6"/>
  <c r="U300" i="6"/>
  <c r="T300" i="6"/>
  <c r="S300" i="6"/>
  <c r="R300" i="6"/>
  <c r="Q300" i="6"/>
  <c r="O300" i="6"/>
  <c r="M300" i="6"/>
  <c r="I300" i="6"/>
  <c r="H300" i="6"/>
  <c r="G300" i="6"/>
  <c r="F300" i="6"/>
  <c r="E300" i="6"/>
  <c r="D300" i="6"/>
  <c r="C300" i="6"/>
  <c r="B300" i="6"/>
  <c r="AA299" i="6"/>
  <c r="Z299" i="6"/>
  <c r="Y299" i="6"/>
  <c r="W299" i="6"/>
  <c r="V299" i="6"/>
  <c r="U299" i="6"/>
  <c r="T299" i="6"/>
  <c r="S299" i="6"/>
  <c r="R299" i="6"/>
  <c r="Q299" i="6"/>
  <c r="O299" i="6"/>
  <c r="M299" i="6"/>
  <c r="I299" i="6"/>
  <c r="H299" i="6"/>
  <c r="G299" i="6"/>
  <c r="F299" i="6"/>
  <c r="E299" i="6"/>
  <c r="D299" i="6"/>
  <c r="C299" i="6"/>
  <c r="B299" i="6"/>
  <c r="AA298" i="6"/>
  <c r="Z298" i="6"/>
  <c r="Y298" i="6"/>
  <c r="W298" i="6"/>
  <c r="V298" i="6"/>
  <c r="U298" i="6"/>
  <c r="T298" i="6"/>
  <c r="S298" i="6"/>
  <c r="R298" i="6"/>
  <c r="Q298" i="6"/>
  <c r="O298" i="6"/>
  <c r="M298" i="6"/>
  <c r="I298" i="6"/>
  <c r="H298" i="6"/>
  <c r="G298" i="6"/>
  <c r="F298" i="6"/>
  <c r="E298" i="6"/>
  <c r="D298" i="6"/>
  <c r="C298" i="6"/>
  <c r="B298" i="6"/>
  <c r="AA297" i="6"/>
  <c r="Z297" i="6"/>
  <c r="Y297" i="6"/>
  <c r="W297" i="6"/>
  <c r="V297" i="6"/>
  <c r="U297" i="6"/>
  <c r="T297" i="6"/>
  <c r="S297" i="6"/>
  <c r="R297" i="6"/>
  <c r="Q297" i="6"/>
  <c r="O297" i="6"/>
  <c r="M297" i="6"/>
  <c r="I297" i="6"/>
  <c r="H297" i="6"/>
  <c r="G297" i="6"/>
  <c r="F297" i="6"/>
  <c r="E297" i="6"/>
  <c r="D297" i="6"/>
  <c r="C297" i="6"/>
  <c r="B297" i="6"/>
  <c r="AA296" i="6"/>
  <c r="Z296" i="6"/>
  <c r="Y296" i="6"/>
  <c r="W296" i="6"/>
  <c r="V296" i="6"/>
  <c r="U296" i="6"/>
  <c r="T296" i="6"/>
  <c r="S296" i="6"/>
  <c r="R296" i="6"/>
  <c r="Q296" i="6"/>
  <c r="O296" i="6"/>
  <c r="M296" i="6"/>
  <c r="I296" i="6"/>
  <c r="H296" i="6"/>
  <c r="G296" i="6"/>
  <c r="F296" i="6"/>
  <c r="E296" i="6"/>
  <c r="D296" i="6"/>
  <c r="C296" i="6"/>
  <c r="B296" i="6"/>
  <c r="AA295" i="6"/>
  <c r="Z295" i="6"/>
  <c r="Y295" i="6"/>
  <c r="W295" i="6"/>
  <c r="V295" i="6"/>
  <c r="U295" i="6"/>
  <c r="T295" i="6"/>
  <c r="S295" i="6"/>
  <c r="R295" i="6"/>
  <c r="Q295" i="6"/>
  <c r="O295" i="6"/>
  <c r="M295" i="6"/>
  <c r="I295" i="6"/>
  <c r="H295" i="6"/>
  <c r="G295" i="6"/>
  <c r="F295" i="6"/>
  <c r="E295" i="6"/>
  <c r="D295" i="6"/>
  <c r="C295" i="6"/>
  <c r="B295" i="6"/>
  <c r="AA294" i="6"/>
  <c r="Z294" i="6"/>
  <c r="Y294" i="6"/>
  <c r="W294" i="6"/>
  <c r="V294" i="6"/>
  <c r="U294" i="6"/>
  <c r="T294" i="6"/>
  <c r="S294" i="6"/>
  <c r="R294" i="6"/>
  <c r="Q294" i="6"/>
  <c r="O294" i="6"/>
  <c r="M294" i="6"/>
  <c r="I294" i="6"/>
  <c r="H294" i="6"/>
  <c r="G294" i="6"/>
  <c r="F294" i="6"/>
  <c r="E294" i="6"/>
  <c r="D294" i="6"/>
  <c r="C294" i="6"/>
  <c r="B294" i="6"/>
  <c r="AA293" i="6"/>
  <c r="Z293" i="6"/>
  <c r="Y293" i="6"/>
  <c r="W293" i="6"/>
  <c r="V293" i="6"/>
  <c r="U293" i="6"/>
  <c r="T293" i="6"/>
  <c r="S293" i="6"/>
  <c r="R293" i="6"/>
  <c r="Q293" i="6"/>
  <c r="O293" i="6"/>
  <c r="M293" i="6"/>
  <c r="I293" i="6"/>
  <c r="H293" i="6"/>
  <c r="G293" i="6"/>
  <c r="F293" i="6"/>
  <c r="E293" i="6"/>
  <c r="D293" i="6"/>
  <c r="C293" i="6"/>
  <c r="B293" i="6"/>
  <c r="AA292" i="6"/>
  <c r="Z292" i="6"/>
  <c r="Y292" i="6"/>
  <c r="W292" i="6"/>
  <c r="V292" i="6"/>
  <c r="U292" i="6"/>
  <c r="T292" i="6"/>
  <c r="S292" i="6"/>
  <c r="R292" i="6"/>
  <c r="Q292" i="6"/>
  <c r="O292" i="6"/>
  <c r="M292" i="6"/>
  <c r="I292" i="6"/>
  <c r="H292" i="6"/>
  <c r="G292" i="6"/>
  <c r="F292" i="6"/>
  <c r="E292" i="6"/>
  <c r="D292" i="6"/>
  <c r="C292" i="6"/>
  <c r="B292" i="6"/>
  <c r="AA291" i="6"/>
  <c r="Z291" i="6"/>
  <c r="Y291" i="6"/>
  <c r="W291" i="6"/>
  <c r="V291" i="6"/>
  <c r="U291" i="6"/>
  <c r="T291" i="6"/>
  <c r="S291" i="6"/>
  <c r="R291" i="6"/>
  <c r="Q291" i="6"/>
  <c r="O291" i="6"/>
  <c r="M291" i="6"/>
  <c r="I291" i="6"/>
  <c r="H291" i="6"/>
  <c r="G291" i="6"/>
  <c r="F291" i="6"/>
  <c r="E291" i="6"/>
  <c r="D291" i="6"/>
  <c r="C291" i="6"/>
  <c r="B291" i="6"/>
  <c r="AA290" i="6"/>
  <c r="Z290" i="6"/>
  <c r="Y290" i="6"/>
  <c r="W290" i="6"/>
  <c r="V290" i="6"/>
  <c r="U290" i="6"/>
  <c r="T290" i="6"/>
  <c r="S290" i="6"/>
  <c r="R290" i="6"/>
  <c r="Q290" i="6"/>
  <c r="O290" i="6"/>
  <c r="M290" i="6"/>
  <c r="I290" i="6"/>
  <c r="H290" i="6"/>
  <c r="G290" i="6"/>
  <c r="F290" i="6"/>
  <c r="E290" i="6"/>
  <c r="D290" i="6"/>
  <c r="C290" i="6"/>
  <c r="B290" i="6"/>
  <c r="AA289" i="6"/>
  <c r="Z289" i="6"/>
  <c r="Y289" i="6"/>
  <c r="W289" i="6"/>
  <c r="V289" i="6"/>
  <c r="U289" i="6"/>
  <c r="T289" i="6"/>
  <c r="S289" i="6"/>
  <c r="R289" i="6"/>
  <c r="Q289" i="6"/>
  <c r="O289" i="6"/>
  <c r="M289" i="6"/>
  <c r="I289" i="6"/>
  <c r="H289" i="6"/>
  <c r="G289" i="6"/>
  <c r="F289" i="6"/>
  <c r="E289" i="6"/>
  <c r="D289" i="6"/>
  <c r="C289" i="6"/>
  <c r="B289" i="6"/>
  <c r="AA288" i="6"/>
  <c r="Z288" i="6"/>
  <c r="Y288" i="6"/>
  <c r="W288" i="6"/>
  <c r="V288" i="6"/>
  <c r="U288" i="6"/>
  <c r="T288" i="6"/>
  <c r="S288" i="6"/>
  <c r="R288" i="6"/>
  <c r="Q288" i="6"/>
  <c r="O288" i="6"/>
  <c r="M288" i="6"/>
  <c r="I288" i="6"/>
  <c r="H288" i="6"/>
  <c r="G288" i="6"/>
  <c r="F288" i="6"/>
  <c r="E288" i="6"/>
  <c r="D288" i="6"/>
  <c r="C288" i="6"/>
  <c r="B288" i="6"/>
  <c r="AA287" i="6"/>
  <c r="Z287" i="6"/>
  <c r="Y287" i="6"/>
  <c r="W287" i="6"/>
  <c r="V287" i="6"/>
  <c r="U287" i="6"/>
  <c r="T287" i="6"/>
  <c r="S287" i="6"/>
  <c r="R287" i="6"/>
  <c r="Q287" i="6"/>
  <c r="O287" i="6"/>
  <c r="M287" i="6"/>
  <c r="I287" i="6"/>
  <c r="H287" i="6"/>
  <c r="G287" i="6"/>
  <c r="F287" i="6"/>
  <c r="E287" i="6"/>
  <c r="D287" i="6"/>
  <c r="C287" i="6"/>
  <c r="B287" i="6"/>
  <c r="AA286" i="6"/>
  <c r="Z286" i="6"/>
  <c r="Y286" i="6"/>
  <c r="W286" i="6"/>
  <c r="V286" i="6"/>
  <c r="U286" i="6"/>
  <c r="T286" i="6"/>
  <c r="S286" i="6"/>
  <c r="R286" i="6"/>
  <c r="Q286" i="6"/>
  <c r="O286" i="6"/>
  <c r="M286" i="6"/>
  <c r="I286" i="6"/>
  <c r="H286" i="6"/>
  <c r="G286" i="6"/>
  <c r="F286" i="6"/>
  <c r="E286" i="6"/>
  <c r="D286" i="6"/>
  <c r="C286" i="6"/>
  <c r="B286" i="6"/>
  <c r="AA285" i="6"/>
  <c r="Z285" i="6"/>
  <c r="Y285" i="6"/>
  <c r="W285" i="6"/>
  <c r="V285" i="6"/>
  <c r="U285" i="6"/>
  <c r="T285" i="6"/>
  <c r="S285" i="6"/>
  <c r="R285" i="6"/>
  <c r="Q285" i="6"/>
  <c r="O285" i="6"/>
  <c r="M285" i="6"/>
  <c r="I285" i="6"/>
  <c r="H285" i="6"/>
  <c r="G285" i="6"/>
  <c r="F285" i="6"/>
  <c r="E285" i="6"/>
  <c r="D285" i="6"/>
  <c r="C285" i="6"/>
  <c r="B285" i="6"/>
  <c r="AA284" i="6"/>
  <c r="Z284" i="6"/>
  <c r="Y284" i="6"/>
  <c r="W284" i="6"/>
  <c r="V284" i="6"/>
  <c r="U284" i="6"/>
  <c r="T284" i="6"/>
  <c r="S284" i="6"/>
  <c r="R284" i="6"/>
  <c r="Q284" i="6"/>
  <c r="O284" i="6"/>
  <c r="M284" i="6"/>
  <c r="I284" i="6"/>
  <c r="H284" i="6"/>
  <c r="G284" i="6"/>
  <c r="F284" i="6"/>
  <c r="E284" i="6"/>
  <c r="D284" i="6"/>
  <c r="C284" i="6"/>
  <c r="B284" i="6"/>
  <c r="AA283" i="6"/>
  <c r="Z283" i="6"/>
  <c r="Y283" i="6"/>
  <c r="W283" i="6"/>
  <c r="V283" i="6"/>
  <c r="U283" i="6"/>
  <c r="T283" i="6"/>
  <c r="S283" i="6"/>
  <c r="R283" i="6"/>
  <c r="Q283" i="6"/>
  <c r="O283" i="6"/>
  <c r="M283" i="6"/>
  <c r="I283" i="6"/>
  <c r="H283" i="6"/>
  <c r="G283" i="6"/>
  <c r="F283" i="6"/>
  <c r="E283" i="6"/>
  <c r="D283" i="6"/>
  <c r="C283" i="6"/>
  <c r="B283" i="6"/>
  <c r="AA282" i="6"/>
  <c r="Z282" i="6"/>
  <c r="Y282" i="6"/>
  <c r="W282" i="6"/>
  <c r="V282" i="6"/>
  <c r="U282" i="6"/>
  <c r="T282" i="6"/>
  <c r="S282" i="6"/>
  <c r="R282" i="6"/>
  <c r="Q282" i="6"/>
  <c r="O282" i="6"/>
  <c r="M282" i="6"/>
  <c r="I282" i="6"/>
  <c r="H282" i="6"/>
  <c r="G282" i="6"/>
  <c r="F282" i="6"/>
  <c r="E282" i="6"/>
  <c r="D282" i="6"/>
  <c r="C282" i="6"/>
  <c r="B282" i="6"/>
  <c r="E8" i="9" l="1"/>
  <c r="D8" i="9" s="1"/>
  <c r="O281" i="6" l="1"/>
  <c r="M281" i="6"/>
  <c r="I281" i="6"/>
  <c r="H281" i="6"/>
  <c r="G281" i="6"/>
  <c r="F281" i="6"/>
  <c r="E281" i="6"/>
  <c r="D281" i="6"/>
  <c r="C281" i="6"/>
  <c r="O280" i="6"/>
  <c r="M280" i="6"/>
  <c r="I280" i="6"/>
  <c r="H280" i="6"/>
  <c r="G280" i="6"/>
  <c r="F280" i="6"/>
  <c r="E280" i="6"/>
  <c r="D280" i="6"/>
  <c r="C280" i="6"/>
  <c r="O279" i="6"/>
  <c r="M279" i="6"/>
  <c r="I279" i="6"/>
  <c r="H279" i="6"/>
  <c r="G279" i="6"/>
  <c r="F279" i="6"/>
  <c r="E279" i="6"/>
  <c r="D279" i="6"/>
  <c r="C279" i="6"/>
  <c r="O278" i="6"/>
  <c r="M278" i="6"/>
  <c r="I278" i="6"/>
  <c r="H278" i="6"/>
  <c r="G278" i="6"/>
  <c r="F278" i="6"/>
  <c r="E278" i="6"/>
  <c r="D278" i="6"/>
  <c r="C278" i="6"/>
  <c r="O277" i="6"/>
  <c r="M277" i="6"/>
  <c r="I277" i="6"/>
  <c r="H277" i="6"/>
  <c r="G277" i="6"/>
  <c r="F277" i="6"/>
  <c r="E277" i="6"/>
  <c r="D277" i="6"/>
  <c r="C277" i="6"/>
  <c r="O276" i="6"/>
  <c r="M276" i="6"/>
  <c r="I276" i="6"/>
  <c r="H276" i="6"/>
  <c r="G276" i="6"/>
  <c r="F276" i="6"/>
  <c r="E276" i="6"/>
  <c r="D276" i="6"/>
  <c r="C276" i="6"/>
  <c r="O275" i="6"/>
  <c r="M275" i="6"/>
  <c r="I275" i="6"/>
  <c r="H275" i="6"/>
  <c r="G275" i="6"/>
  <c r="F275" i="6"/>
  <c r="E275" i="6"/>
  <c r="D275" i="6"/>
  <c r="C275" i="6"/>
  <c r="O274" i="6"/>
  <c r="M274" i="6"/>
  <c r="I274" i="6"/>
  <c r="H274" i="6"/>
  <c r="G274" i="6"/>
  <c r="F274" i="6"/>
  <c r="E274" i="6"/>
  <c r="D274" i="6"/>
  <c r="C274" i="6"/>
  <c r="O273" i="6"/>
  <c r="M273" i="6"/>
  <c r="I273" i="6"/>
  <c r="H273" i="6"/>
  <c r="G273" i="6"/>
  <c r="F273" i="6"/>
  <c r="E273" i="6"/>
  <c r="D273" i="6"/>
  <c r="C273" i="6"/>
  <c r="O272" i="6"/>
  <c r="M272" i="6"/>
  <c r="I272" i="6"/>
  <c r="H272" i="6"/>
  <c r="G272" i="6"/>
  <c r="F272" i="6"/>
  <c r="E272" i="6"/>
  <c r="D272" i="6"/>
  <c r="C272" i="6"/>
  <c r="O271" i="6"/>
  <c r="M271" i="6"/>
  <c r="I271" i="6"/>
  <c r="H271" i="6"/>
  <c r="G271" i="6"/>
  <c r="F271" i="6"/>
  <c r="E271" i="6"/>
  <c r="D271" i="6"/>
  <c r="C271" i="6"/>
  <c r="O270" i="6"/>
  <c r="M270" i="6"/>
  <c r="I270" i="6"/>
  <c r="H270" i="6"/>
  <c r="G270" i="6"/>
  <c r="F270" i="6"/>
  <c r="E270" i="6"/>
  <c r="D270" i="6"/>
  <c r="C270" i="6"/>
  <c r="O269" i="6"/>
  <c r="M269" i="6"/>
  <c r="I269" i="6"/>
  <c r="H269" i="6"/>
  <c r="G269" i="6"/>
  <c r="F269" i="6"/>
  <c r="E269" i="6"/>
  <c r="D269" i="6"/>
  <c r="C269" i="6"/>
  <c r="O268" i="6"/>
  <c r="M268" i="6"/>
  <c r="I268" i="6"/>
  <c r="H268" i="6"/>
  <c r="G268" i="6"/>
  <c r="F268" i="6"/>
  <c r="E268" i="6"/>
  <c r="D268" i="6"/>
  <c r="C268" i="6"/>
  <c r="O267" i="6"/>
  <c r="M267" i="6"/>
  <c r="I267" i="6"/>
  <c r="H267" i="6"/>
  <c r="G267" i="6"/>
  <c r="F267" i="6"/>
  <c r="E267" i="6"/>
  <c r="D267" i="6"/>
  <c r="C267" i="6"/>
  <c r="O266" i="6"/>
  <c r="M266" i="6"/>
  <c r="I266" i="6"/>
  <c r="H266" i="6"/>
  <c r="G266" i="6"/>
  <c r="F266" i="6"/>
  <c r="E266" i="6"/>
  <c r="D266" i="6"/>
  <c r="C266" i="6"/>
  <c r="O265" i="6"/>
  <c r="M265" i="6"/>
  <c r="I265" i="6"/>
  <c r="H265" i="6"/>
  <c r="G265" i="6"/>
  <c r="F265" i="6"/>
  <c r="E265" i="6"/>
  <c r="D265" i="6"/>
  <c r="C265" i="6"/>
  <c r="O264" i="6"/>
  <c r="M264" i="6"/>
  <c r="I264" i="6"/>
  <c r="H264" i="6"/>
  <c r="G264" i="6"/>
  <c r="F264" i="6"/>
  <c r="E264" i="6"/>
  <c r="D264" i="6"/>
  <c r="C264" i="6"/>
  <c r="O263" i="6"/>
  <c r="M263" i="6"/>
  <c r="I263" i="6"/>
  <c r="H263" i="6"/>
  <c r="G263" i="6"/>
  <c r="F263" i="6"/>
  <c r="E263" i="6"/>
  <c r="D263" i="6"/>
  <c r="C263" i="6"/>
  <c r="O262" i="6"/>
  <c r="M262" i="6"/>
  <c r="I262" i="6"/>
  <c r="H262" i="6"/>
  <c r="G262" i="6"/>
  <c r="F262" i="6"/>
  <c r="E262" i="6"/>
  <c r="D262" i="6"/>
  <c r="C262" i="6"/>
  <c r="O261" i="6"/>
  <c r="M261" i="6"/>
  <c r="I261" i="6"/>
  <c r="H261" i="6"/>
  <c r="G261" i="6"/>
  <c r="F261" i="6"/>
  <c r="E261" i="6"/>
  <c r="D261" i="6"/>
  <c r="C261" i="6"/>
  <c r="O260" i="6"/>
  <c r="M260" i="6"/>
  <c r="I260" i="6"/>
  <c r="H260" i="6"/>
  <c r="G260" i="6"/>
  <c r="F260" i="6"/>
  <c r="E260" i="6"/>
  <c r="D260" i="6"/>
  <c r="C260" i="6"/>
  <c r="O259" i="6"/>
  <c r="M259" i="6"/>
  <c r="I259" i="6"/>
  <c r="H259" i="6"/>
  <c r="G259" i="6"/>
  <c r="F259" i="6"/>
  <c r="E259" i="6"/>
  <c r="D259" i="6"/>
  <c r="C259" i="6"/>
  <c r="O258" i="6"/>
  <c r="M258" i="6"/>
  <c r="I258" i="6"/>
  <c r="H258" i="6"/>
  <c r="G258" i="6"/>
  <c r="F258" i="6"/>
  <c r="E258" i="6"/>
  <c r="D258" i="6"/>
  <c r="C258" i="6"/>
  <c r="O257" i="6"/>
  <c r="M257" i="6"/>
  <c r="I257" i="6"/>
  <c r="H257" i="6"/>
  <c r="G257" i="6"/>
  <c r="F257" i="6"/>
  <c r="E257" i="6"/>
  <c r="D257" i="6"/>
  <c r="C257" i="6"/>
  <c r="O256" i="6"/>
  <c r="M256" i="6"/>
  <c r="I256" i="6"/>
  <c r="H256" i="6"/>
  <c r="G256" i="6"/>
  <c r="F256" i="6"/>
  <c r="E256" i="6"/>
  <c r="D256" i="6"/>
  <c r="C256" i="6"/>
  <c r="O255" i="6"/>
  <c r="M255" i="6"/>
  <c r="I255" i="6"/>
  <c r="H255" i="6"/>
  <c r="G255" i="6"/>
  <c r="F255" i="6"/>
  <c r="E255" i="6"/>
  <c r="D255" i="6"/>
  <c r="C255" i="6"/>
  <c r="O254" i="6"/>
  <c r="M254" i="6"/>
  <c r="I254" i="6"/>
  <c r="H254" i="6"/>
  <c r="G254" i="6"/>
  <c r="F254" i="6"/>
  <c r="E254" i="6"/>
  <c r="D254" i="6"/>
  <c r="C254" i="6"/>
  <c r="O253" i="6"/>
  <c r="M253" i="6"/>
  <c r="I253" i="6"/>
  <c r="H253" i="6"/>
  <c r="G253" i="6"/>
  <c r="F253" i="6"/>
  <c r="E253" i="6"/>
  <c r="D253" i="6"/>
  <c r="C253" i="6"/>
  <c r="O252" i="6"/>
  <c r="M252" i="6"/>
  <c r="I252" i="6"/>
  <c r="H252" i="6"/>
  <c r="G252" i="6"/>
  <c r="F252" i="6"/>
  <c r="E252" i="6"/>
  <c r="D252" i="6"/>
  <c r="C252" i="6"/>
  <c r="O251" i="6"/>
  <c r="M251" i="6"/>
  <c r="I251" i="6"/>
  <c r="H251" i="6"/>
  <c r="G251" i="6"/>
  <c r="F251" i="6"/>
  <c r="E251" i="6"/>
  <c r="D251" i="6"/>
  <c r="C251" i="6"/>
  <c r="O250" i="6"/>
  <c r="M250" i="6"/>
  <c r="I250" i="6"/>
  <c r="H250" i="6"/>
  <c r="G250" i="6"/>
  <c r="F250" i="6"/>
  <c r="E250" i="6"/>
  <c r="D250" i="6"/>
  <c r="C250" i="6"/>
  <c r="O249" i="6"/>
  <c r="M249" i="6"/>
  <c r="I249" i="6"/>
  <c r="H249" i="6"/>
  <c r="G249" i="6"/>
  <c r="F249" i="6"/>
  <c r="E249" i="6"/>
  <c r="D249" i="6"/>
  <c r="C249" i="6"/>
  <c r="O248" i="6"/>
  <c r="M248" i="6"/>
  <c r="I248" i="6"/>
  <c r="H248" i="6"/>
  <c r="G248" i="6"/>
  <c r="F248" i="6"/>
  <c r="E248" i="6"/>
  <c r="D248" i="6"/>
  <c r="C248" i="6"/>
  <c r="O247" i="6"/>
  <c r="M247" i="6"/>
  <c r="I247" i="6"/>
  <c r="H247" i="6"/>
  <c r="G247" i="6"/>
  <c r="F247" i="6"/>
  <c r="E247" i="6"/>
  <c r="D247" i="6"/>
  <c r="C247" i="6"/>
  <c r="O246" i="6"/>
  <c r="M246" i="6"/>
  <c r="I246" i="6"/>
  <c r="H246" i="6"/>
  <c r="G246" i="6"/>
  <c r="F246" i="6"/>
  <c r="E246" i="6"/>
  <c r="D246" i="6"/>
  <c r="C246" i="6"/>
  <c r="O245" i="6"/>
  <c r="M245" i="6"/>
  <c r="I245" i="6"/>
  <c r="H245" i="6"/>
  <c r="G245" i="6"/>
  <c r="F245" i="6"/>
  <c r="E245" i="6"/>
  <c r="D245" i="6"/>
  <c r="C245" i="6"/>
  <c r="O244" i="6"/>
  <c r="M244" i="6"/>
  <c r="I244" i="6"/>
  <c r="H244" i="6"/>
  <c r="G244" i="6"/>
  <c r="F244" i="6"/>
  <c r="E244" i="6"/>
  <c r="D244" i="6"/>
  <c r="C244" i="6"/>
  <c r="O243" i="6"/>
  <c r="M243" i="6"/>
  <c r="I243" i="6"/>
  <c r="H243" i="6"/>
  <c r="G243" i="6"/>
  <c r="F243" i="6"/>
  <c r="E243" i="6"/>
  <c r="D243" i="6"/>
  <c r="C243" i="6"/>
  <c r="O242" i="6"/>
  <c r="M242" i="6"/>
  <c r="I242" i="6"/>
  <c r="H242" i="6"/>
  <c r="G242" i="6"/>
  <c r="F242" i="6"/>
  <c r="E242" i="6"/>
  <c r="D242" i="6"/>
  <c r="C242" i="6"/>
  <c r="O241" i="6"/>
  <c r="M241" i="6"/>
  <c r="I241" i="6"/>
  <c r="H241" i="6"/>
  <c r="G241" i="6"/>
  <c r="F241" i="6"/>
  <c r="E241" i="6"/>
  <c r="D241" i="6"/>
  <c r="C241" i="6"/>
  <c r="O240" i="6"/>
  <c r="M240" i="6"/>
  <c r="I240" i="6"/>
  <c r="H240" i="6"/>
  <c r="G240" i="6"/>
  <c r="F240" i="6"/>
  <c r="E240" i="6"/>
  <c r="D240" i="6"/>
  <c r="C240" i="6"/>
  <c r="O239" i="6"/>
  <c r="M239" i="6"/>
  <c r="I239" i="6"/>
  <c r="H239" i="6"/>
  <c r="G239" i="6"/>
  <c r="F239" i="6"/>
  <c r="E239" i="6"/>
  <c r="D239" i="6"/>
  <c r="C239" i="6"/>
  <c r="O238" i="6"/>
  <c r="M238" i="6"/>
  <c r="I238" i="6"/>
  <c r="H238" i="6"/>
  <c r="G238" i="6"/>
  <c r="F238" i="6"/>
  <c r="E238" i="6"/>
  <c r="D238" i="6"/>
  <c r="C238" i="6"/>
  <c r="O237" i="6"/>
  <c r="M237" i="6"/>
  <c r="I237" i="6"/>
  <c r="H237" i="6"/>
  <c r="G237" i="6"/>
  <c r="F237" i="6"/>
  <c r="E237" i="6"/>
  <c r="D237" i="6"/>
  <c r="C237" i="6"/>
  <c r="O236" i="6"/>
  <c r="M236" i="6"/>
  <c r="I236" i="6"/>
  <c r="H236" i="6"/>
  <c r="G236" i="6"/>
  <c r="F236" i="6"/>
  <c r="E236" i="6"/>
  <c r="D236" i="6"/>
  <c r="C236" i="6"/>
  <c r="O235" i="6"/>
  <c r="M235" i="6"/>
  <c r="I235" i="6"/>
  <c r="H235" i="6"/>
  <c r="G235" i="6"/>
  <c r="F235" i="6"/>
  <c r="E235" i="6"/>
  <c r="D235" i="6"/>
  <c r="C235" i="6"/>
  <c r="O234" i="6"/>
  <c r="M234" i="6"/>
  <c r="I234" i="6"/>
  <c r="H234" i="6"/>
  <c r="G234" i="6"/>
  <c r="F234" i="6"/>
  <c r="E234" i="6"/>
  <c r="D234" i="6"/>
  <c r="C234" i="6"/>
  <c r="O233" i="6"/>
  <c r="M233" i="6"/>
  <c r="I233" i="6"/>
  <c r="H233" i="6"/>
  <c r="G233" i="6"/>
  <c r="F233" i="6"/>
  <c r="E233" i="6"/>
  <c r="D233" i="6"/>
  <c r="C233" i="6"/>
  <c r="O232" i="6"/>
  <c r="M232" i="6"/>
  <c r="I232" i="6"/>
  <c r="H232" i="6"/>
  <c r="G232" i="6"/>
  <c r="F232" i="6"/>
  <c r="E232" i="6"/>
  <c r="D232" i="6"/>
  <c r="C232" i="6"/>
  <c r="O231" i="6"/>
  <c r="M231" i="6"/>
  <c r="I231" i="6"/>
  <c r="H231" i="6"/>
  <c r="G231" i="6"/>
  <c r="F231" i="6"/>
  <c r="E231" i="6"/>
  <c r="D231" i="6"/>
  <c r="C231" i="6"/>
  <c r="O230" i="6"/>
  <c r="M230" i="6"/>
  <c r="I230" i="6"/>
  <c r="H230" i="6"/>
  <c r="G230" i="6"/>
  <c r="F230" i="6"/>
  <c r="E230" i="6"/>
  <c r="D230" i="6"/>
  <c r="C230" i="6"/>
  <c r="O229" i="6"/>
  <c r="M229" i="6"/>
  <c r="I229" i="6"/>
  <c r="H229" i="6"/>
  <c r="G229" i="6"/>
  <c r="F229" i="6"/>
  <c r="E229" i="6"/>
  <c r="D229" i="6"/>
  <c r="C229" i="6"/>
  <c r="O228" i="6"/>
  <c r="M228" i="6"/>
  <c r="I228" i="6"/>
  <c r="H228" i="6"/>
  <c r="G228" i="6"/>
  <c r="F228" i="6"/>
  <c r="E228" i="6"/>
  <c r="D228" i="6"/>
  <c r="C228" i="6"/>
  <c r="O227" i="6"/>
  <c r="M227" i="6"/>
  <c r="I227" i="6"/>
  <c r="H227" i="6"/>
  <c r="G227" i="6"/>
  <c r="F227" i="6"/>
  <c r="E227" i="6"/>
  <c r="D227" i="6"/>
  <c r="C227" i="6"/>
  <c r="O226" i="6"/>
  <c r="M226" i="6"/>
  <c r="I226" i="6"/>
  <c r="H226" i="6"/>
  <c r="G226" i="6"/>
  <c r="F226" i="6"/>
  <c r="E226" i="6"/>
  <c r="D226" i="6"/>
  <c r="C226" i="6"/>
  <c r="O225" i="6"/>
  <c r="M225" i="6"/>
  <c r="I225" i="6"/>
  <c r="H225" i="6"/>
  <c r="G225" i="6"/>
  <c r="F225" i="6"/>
  <c r="E225" i="6"/>
  <c r="D225" i="6"/>
  <c r="C225" i="6"/>
  <c r="O224" i="6"/>
  <c r="M224" i="6"/>
  <c r="I224" i="6"/>
  <c r="H224" i="6"/>
  <c r="G224" i="6"/>
  <c r="F224" i="6"/>
  <c r="E224" i="6"/>
  <c r="D224" i="6"/>
  <c r="C224" i="6"/>
  <c r="O223" i="6"/>
  <c r="M223" i="6"/>
  <c r="I223" i="6"/>
  <c r="H223" i="6"/>
  <c r="G223" i="6"/>
  <c r="F223" i="6"/>
  <c r="E223" i="6"/>
  <c r="D223" i="6"/>
  <c r="C223" i="6"/>
  <c r="O222" i="6"/>
  <c r="M222" i="6"/>
  <c r="I222" i="6"/>
  <c r="H222" i="6"/>
  <c r="G222" i="6"/>
  <c r="F222" i="6"/>
  <c r="E222" i="6"/>
  <c r="D222" i="6"/>
  <c r="C222" i="6"/>
  <c r="O221" i="6"/>
  <c r="M221" i="6"/>
  <c r="I221" i="6"/>
  <c r="H221" i="6"/>
  <c r="G221" i="6"/>
  <c r="F221" i="6"/>
  <c r="E221" i="6"/>
  <c r="D221" i="6"/>
  <c r="C221" i="6"/>
  <c r="O220" i="6"/>
  <c r="M220" i="6"/>
  <c r="I220" i="6"/>
  <c r="H220" i="6"/>
  <c r="G220" i="6"/>
  <c r="F220" i="6"/>
  <c r="E220" i="6"/>
  <c r="D220" i="6"/>
  <c r="C220" i="6"/>
  <c r="O219" i="6"/>
  <c r="M219" i="6"/>
  <c r="I219" i="6"/>
  <c r="H219" i="6"/>
  <c r="G219" i="6"/>
  <c r="F219" i="6"/>
  <c r="E219" i="6"/>
  <c r="D219" i="6"/>
  <c r="C219" i="6"/>
  <c r="O218" i="6"/>
  <c r="M218" i="6"/>
  <c r="I218" i="6"/>
  <c r="H218" i="6"/>
  <c r="G218" i="6"/>
  <c r="F218" i="6"/>
  <c r="E218" i="6"/>
  <c r="D218" i="6"/>
  <c r="C218" i="6"/>
  <c r="O217" i="6"/>
  <c r="M217" i="6"/>
  <c r="I217" i="6"/>
  <c r="H217" i="6"/>
  <c r="G217" i="6"/>
  <c r="F217" i="6"/>
  <c r="E217" i="6"/>
  <c r="D217" i="6"/>
  <c r="C217" i="6"/>
  <c r="O216" i="6"/>
  <c r="M216" i="6"/>
  <c r="I216" i="6"/>
  <c r="H216" i="6"/>
  <c r="G216" i="6"/>
  <c r="F216" i="6"/>
  <c r="E216" i="6"/>
  <c r="D216" i="6"/>
  <c r="C216" i="6"/>
  <c r="O215" i="6"/>
  <c r="M215" i="6"/>
  <c r="I215" i="6"/>
  <c r="H215" i="6"/>
  <c r="G215" i="6"/>
  <c r="F215" i="6"/>
  <c r="E215" i="6"/>
  <c r="D215" i="6"/>
  <c r="C215" i="6"/>
  <c r="O214" i="6"/>
  <c r="M214" i="6"/>
  <c r="I214" i="6"/>
  <c r="H214" i="6"/>
  <c r="G214" i="6"/>
  <c r="F214" i="6"/>
  <c r="E214" i="6"/>
  <c r="D214" i="6"/>
  <c r="C214" i="6"/>
  <c r="O213" i="6"/>
  <c r="M213" i="6"/>
  <c r="I213" i="6"/>
  <c r="H213" i="6"/>
  <c r="G213" i="6"/>
  <c r="F213" i="6"/>
  <c r="E213" i="6"/>
  <c r="D213" i="6"/>
  <c r="C213" i="6"/>
  <c r="O212" i="6"/>
  <c r="M212" i="6"/>
  <c r="I212" i="6"/>
  <c r="H212" i="6"/>
  <c r="G212" i="6"/>
  <c r="F212" i="6"/>
  <c r="E212" i="6"/>
  <c r="D212" i="6"/>
  <c r="C212" i="6"/>
  <c r="O211" i="6"/>
  <c r="M211" i="6"/>
  <c r="I211" i="6"/>
  <c r="H211" i="6"/>
  <c r="G211" i="6"/>
  <c r="F211" i="6"/>
  <c r="E211" i="6"/>
  <c r="D211" i="6"/>
  <c r="C211" i="6"/>
  <c r="O210" i="6"/>
  <c r="M210" i="6"/>
  <c r="I210" i="6"/>
  <c r="H210" i="6"/>
  <c r="G210" i="6"/>
  <c r="F210" i="6"/>
  <c r="E210" i="6"/>
  <c r="D210" i="6"/>
  <c r="C210" i="6"/>
  <c r="O209" i="6"/>
  <c r="M209" i="6"/>
  <c r="I209" i="6"/>
  <c r="H209" i="6"/>
  <c r="G209" i="6"/>
  <c r="F209" i="6"/>
  <c r="E209" i="6"/>
  <c r="D209" i="6"/>
  <c r="C209" i="6"/>
  <c r="O208" i="6"/>
  <c r="M208" i="6"/>
  <c r="I208" i="6"/>
  <c r="H208" i="6"/>
  <c r="G208" i="6"/>
  <c r="F208" i="6"/>
  <c r="E208" i="6"/>
  <c r="D208" i="6"/>
  <c r="C208" i="6"/>
  <c r="O207" i="6"/>
  <c r="M207" i="6"/>
  <c r="I207" i="6"/>
  <c r="H207" i="6"/>
  <c r="G207" i="6"/>
  <c r="F207" i="6"/>
  <c r="E207" i="6"/>
  <c r="D207" i="6"/>
  <c r="C207" i="6"/>
  <c r="O206" i="6"/>
  <c r="M206" i="6"/>
  <c r="I206" i="6"/>
  <c r="H206" i="6"/>
  <c r="G206" i="6"/>
  <c r="F206" i="6"/>
  <c r="E206" i="6"/>
  <c r="D206" i="6"/>
  <c r="C206" i="6"/>
  <c r="O205" i="6"/>
  <c r="M205" i="6"/>
  <c r="I205" i="6"/>
  <c r="H205" i="6"/>
  <c r="G205" i="6"/>
  <c r="F205" i="6"/>
  <c r="E205" i="6"/>
  <c r="D205" i="6"/>
  <c r="C205" i="6"/>
  <c r="O204" i="6"/>
  <c r="M204" i="6"/>
  <c r="I204" i="6"/>
  <c r="H204" i="6"/>
  <c r="G204" i="6"/>
  <c r="F204" i="6"/>
  <c r="E204" i="6"/>
  <c r="D204" i="6"/>
  <c r="C204" i="6"/>
  <c r="O203" i="6"/>
  <c r="M203" i="6"/>
  <c r="I203" i="6"/>
  <c r="H203" i="6"/>
  <c r="G203" i="6"/>
  <c r="F203" i="6"/>
  <c r="E203" i="6"/>
  <c r="D203" i="6"/>
  <c r="C203" i="6"/>
  <c r="O202" i="6"/>
  <c r="M202" i="6"/>
  <c r="I202" i="6"/>
  <c r="H202" i="6"/>
  <c r="G202" i="6"/>
  <c r="F202" i="6"/>
  <c r="E202" i="6"/>
  <c r="D202" i="6"/>
  <c r="C202" i="6"/>
  <c r="O201" i="6"/>
  <c r="M201" i="6"/>
  <c r="I201" i="6"/>
  <c r="H201" i="6"/>
  <c r="G201" i="6"/>
  <c r="F201" i="6"/>
  <c r="E201" i="6"/>
  <c r="D201" i="6"/>
  <c r="C201" i="6"/>
  <c r="O200" i="6"/>
  <c r="M200" i="6"/>
  <c r="I200" i="6"/>
  <c r="H200" i="6"/>
  <c r="G200" i="6"/>
  <c r="F200" i="6"/>
  <c r="E200" i="6"/>
  <c r="D200" i="6"/>
  <c r="C200" i="6"/>
  <c r="O199" i="6"/>
  <c r="M199" i="6"/>
  <c r="I199" i="6"/>
  <c r="H199" i="6"/>
  <c r="G199" i="6"/>
  <c r="F199" i="6"/>
  <c r="E199" i="6"/>
  <c r="D199" i="6"/>
  <c r="C199" i="6"/>
  <c r="O198" i="6"/>
  <c r="M198" i="6"/>
  <c r="I198" i="6"/>
  <c r="H198" i="6"/>
  <c r="G198" i="6"/>
  <c r="F198" i="6"/>
  <c r="E198" i="6"/>
  <c r="D198" i="6"/>
  <c r="C198" i="6"/>
  <c r="O197" i="6"/>
  <c r="M197" i="6"/>
  <c r="I197" i="6"/>
  <c r="H197" i="6"/>
  <c r="G197" i="6"/>
  <c r="F197" i="6"/>
  <c r="E197" i="6"/>
  <c r="D197" i="6"/>
  <c r="C197" i="6"/>
  <c r="O196" i="6"/>
  <c r="M196" i="6"/>
  <c r="I196" i="6"/>
  <c r="H196" i="6"/>
  <c r="G196" i="6"/>
  <c r="F196" i="6"/>
  <c r="E196" i="6"/>
  <c r="D196" i="6"/>
  <c r="C196" i="6"/>
  <c r="O195" i="6"/>
  <c r="M195" i="6"/>
  <c r="I195" i="6"/>
  <c r="H195" i="6"/>
  <c r="G195" i="6"/>
  <c r="F195" i="6"/>
  <c r="E195" i="6"/>
  <c r="D195" i="6"/>
  <c r="C195" i="6"/>
  <c r="O194" i="6"/>
  <c r="M194" i="6"/>
  <c r="I194" i="6"/>
  <c r="H194" i="6"/>
  <c r="G194" i="6"/>
  <c r="F194" i="6"/>
  <c r="E194" i="6"/>
  <c r="D194" i="6"/>
  <c r="C194" i="6"/>
  <c r="O193" i="6"/>
  <c r="M193" i="6"/>
  <c r="I193" i="6"/>
  <c r="H193" i="6"/>
  <c r="G193" i="6"/>
  <c r="F193" i="6"/>
  <c r="E193" i="6"/>
  <c r="D193" i="6"/>
  <c r="C193" i="6"/>
  <c r="O192" i="6"/>
  <c r="M192" i="6"/>
  <c r="I192" i="6"/>
  <c r="H192" i="6"/>
  <c r="G192" i="6"/>
  <c r="F192" i="6"/>
  <c r="E192" i="6"/>
  <c r="D192" i="6"/>
  <c r="C192" i="6"/>
  <c r="O191" i="6"/>
  <c r="M191" i="6"/>
  <c r="I191" i="6"/>
  <c r="H191" i="6"/>
  <c r="G191" i="6"/>
  <c r="F191" i="6"/>
  <c r="E191" i="6"/>
  <c r="D191" i="6"/>
  <c r="C191" i="6"/>
  <c r="O190" i="6"/>
  <c r="M190" i="6"/>
  <c r="I190" i="6"/>
  <c r="H190" i="6"/>
  <c r="G190" i="6"/>
  <c r="F190" i="6"/>
  <c r="E190" i="6"/>
  <c r="D190" i="6"/>
  <c r="C190" i="6"/>
  <c r="O189" i="6"/>
  <c r="M189" i="6"/>
  <c r="I189" i="6"/>
  <c r="H189" i="6"/>
  <c r="G189" i="6"/>
  <c r="F189" i="6"/>
  <c r="E189" i="6"/>
  <c r="D189" i="6"/>
  <c r="C189" i="6"/>
  <c r="O188" i="6"/>
  <c r="M188" i="6"/>
  <c r="I188" i="6"/>
  <c r="H188" i="6"/>
  <c r="G188" i="6"/>
  <c r="F188" i="6"/>
  <c r="E188" i="6"/>
  <c r="D188" i="6"/>
  <c r="C188" i="6"/>
  <c r="O187" i="6"/>
  <c r="M187" i="6"/>
  <c r="I187" i="6"/>
  <c r="H187" i="6"/>
  <c r="G187" i="6"/>
  <c r="F187" i="6"/>
  <c r="E187" i="6"/>
  <c r="D187" i="6"/>
  <c r="C187" i="6"/>
  <c r="O186" i="6"/>
  <c r="M186" i="6"/>
  <c r="I186" i="6"/>
  <c r="H186" i="6"/>
  <c r="G186" i="6"/>
  <c r="F186" i="6"/>
  <c r="E186" i="6"/>
  <c r="D186" i="6"/>
  <c r="C186" i="6"/>
  <c r="O185" i="6"/>
  <c r="M185" i="6"/>
  <c r="I185" i="6"/>
  <c r="H185" i="6"/>
  <c r="G185" i="6"/>
  <c r="F185" i="6"/>
  <c r="E185" i="6"/>
  <c r="D185" i="6"/>
  <c r="C185" i="6"/>
  <c r="O184" i="6"/>
  <c r="M184" i="6"/>
  <c r="I184" i="6"/>
  <c r="H184" i="6"/>
  <c r="G184" i="6"/>
  <c r="F184" i="6"/>
  <c r="E184" i="6"/>
  <c r="D184" i="6"/>
  <c r="C184" i="6"/>
  <c r="O183" i="6"/>
  <c r="M183" i="6"/>
  <c r="I183" i="6"/>
  <c r="H183" i="6"/>
  <c r="G183" i="6"/>
  <c r="F183" i="6"/>
  <c r="E183" i="6"/>
  <c r="D183" i="6"/>
  <c r="C183" i="6"/>
  <c r="O182" i="6"/>
  <c r="M182" i="6"/>
  <c r="I182" i="6"/>
  <c r="H182" i="6"/>
  <c r="G182" i="6"/>
  <c r="F182" i="6"/>
  <c r="E182" i="6"/>
  <c r="D182" i="6"/>
  <c r="C182" i="6"/>
  <c r="O181" i="6"/>
  <c r="M181" i="6"/>
  <c r="I181" i="6"/>
  <c r="H181" i="6"/>
  <c r="G181" i="6"/>
  <c r="F181" i="6"/>
  <c r="E181" i="6"/>
  <c r="D181" i="6"/>
  <c r="C181" i="6"/>
  <c r="O180" i="6"/>
  <c r="M180" i="6"/>
  <c r="I180" i="6"/>
  <c r="H180" i="6"/>
  <c r="G180" i="6"/>
  <c r="F180" i="6"/>
  <c r="E180" i="6"/>
  <c r="D180" i="6"/>
  <c r="C180" i="6"/>
  <c r="O179" i="6"/>
  <c r="M179" i="6"/>
  <c r="I179" i="6"/>
  <c r="H179" i="6"/>
  <c r="G179" i="6"/>
  <c r="F179" i="6"/>
  <c r="E179" i="6"/>
  <c r="D179" i="6"/>
  <c r="C179" i="6"/>
  <c r="O178" i="6"/>
  <c r="M178" i="6"/>
  <c r="I178" i="6"/>
  <c r="H178" i="6"/>
  <c r="G178" i="6"/>
  <c r="F178" i="6"/>
  <c r="E178" i="6"/>
  <c r="D178" i="6"/>
  <c r="C178" i="6"/>
  <c r="O177" i="6"/>
  <c r="M177" i="6"/>
  <c r="I177" i="6"/>
  <c r="H177" i="6"/>
  <c r="G177" i="6"/>
  <c r="F177" i="6"/>
  <c r="E177" i="6"/>
  <c r="D177" i="6"/>
  <c r="C177" i="6"/>
  <c r="O176" i="6"/>
  <c r="M176" i="6"/>
  <c r="I176" i="6"/>
  <c r="H176" i="6"/>
  <c r="G176" i="6"/>
  <c r="F176" i="6"/>
  <c r="E176" i="6"/>
  <c r="D176" i="6"/>
  <c r="C176" i="6"/>
  <c r="O175" i="6"/>
  <c r="M175" i="6"/>
  <c r="I175" i="6"/>
  <c r="H175" i="6"/>
  <c r="G175" i="6"/>
  <c r="F175" i="6"/>
  <c r="E175" i="6"/>
  <c r="D175" i="6"/>
  <c r="C175" i="6"/>
  <c r="O174" i="6"/>
  <c r="M174" i="6"/>
  <c r="I174" i="6"/>
  <c r="H174" i="6"/>
  <c r="G174" i="6"/>
  <c r="F174" i="6"/>
  <c r="E174" i="6"/>
  <c r="D174" i="6"/>
  <c r="C174" i="6"/>
  <c r="O173" i="6"/>
  <c r="M173" i="6"/>
  <c r="I173" i="6"/>
  <c r="H173" i="6"/>
  <c r="G173" i="6"/>
  <c r="F173" i="6"/>
  <c r="E173" i="6"/>
  <c r="D173" i="6"/>
  <c r="C173" i="6"/>
  <c r="O172" i="6"/>
  <c r="M172" i="6"/>
  <c r="I172" i="6"/>
  <c r="H172" i="6"/>
  <c r="G172" i="6"/>
  <c r="F172" i="6"/>
  <c r="E172" i="6"/>
  <c r="D172" i="6"/>
  <c r="C172" i="6"/>
  <c r="O171" i="6"/>
  <c r="M171" i="6"/>
  <c r="I171" i="6"/>
  <c r="H171" i="6"/>
  <c r="G171" i="6"/>
  <c r="F171" i="6"/>
  <c r="E171" i="6"/>
  <c r="D171" i="6"/>
  <c r="C171" i="6"/>
  <c r="O170" i="6"/>
  <c r="M170" i="6"/>
  <c r="I170" i="6"/>
  <c r="H170" i="6"/>
  <c r="G170" i="6"/>
  <c r="F170" i="6"/>
  <c r="E170" i="6"/>
  <c r="D170" i="6"/>
  <c r="C170" i="6"/>
  <c r="O169" i="6"/>
  <c r="M169" i="6"/>
  <c r="I169" i="6"/>
  <c r="H169" i="6"/>
  <c r="G169" i="6"/>
  <c r="F169" i="6"/>
  <c r="E169" i="6"/>
  <c r="D169" i="6"/>
  <c r="C169" i="6"/>
  <c r="O168" i="6"/>
  <c r="M168" i="6"/>
  <c r="I168" i="6"/>
  <c r="H168" i="6"/>
  <c r="G168" i="6"/>
  <c r="F168" i="6"/>
  <c r="E168" i="6"/>
  <c r="D168" i="6"/>
  <c r="C168" i="6"/>
  <c r="O167" i="6"/>
  <c r="M167" i="6"/>
  <c r="I167" i="6"/>
  <c r="H167" i="6"/>
  <c r="G167" i="6"/>
  <c r="F167" i="6"/>
  <c r="E167" i="6"/>
  <c r="D167" i="6"/>
  <c r="C167" i="6"/>
  <c r="O166" i="6"/>
  <c r="M166" i="6"/>
  <c r="I166" i="6"/>
  <c r="H166" i="6"/>
  <c r="G166" i="6"/>
  <c r="F166" i="6"/>
  <c r="E166" i="6"/>
  <c r="D166" i="6"/>
  <c r="C166" i="6"/>
  <c r="O165" i="6"/>
  <c r="M165" i="6"/>
  <c r="I165" i="6"/>
  <c r="H165" i="6"/>
  <c r="G165" i="6"/>
  <c r="F165" i="6"/>
  <c r="E165" i="6"/>
  <c r="D165" i="6"/>
  <c r="C165" i="6"/>
  <c r="O164" i="6"/>
  <c r="M164" i="6"/>
  <c r="I164" i="6"/>
  <c r="H164" i="6"/>
  <c r="G164" i="6"/>
  <c r="F164" i="6"/>
  <c r="E164" i="6"/>
  <c r="D164" i="6"/>
  <c r="C164" i="6"/>
  <c r="O163" i="6"/>
  <c r="M163" i="6"/>
  <c r="I163" i="6"/>
  <c r="H163" i="6"/>
  <c r="G163" i="6"/>
  <c r="F163" i="6"/>
  <c r="E163" i="6"/>
  <c r="D163" i="6"/>
  <c r="C163" i="6"/>
  <c r="O162" i="6"/>
  <c r="M162" i="6"/>
  <c r="I162" i="6"/>
  <c r="H162" i="6"/>
  <c r="G162" i="6"/>
  <c r="F162" i="6"/>
  <c r="E162" i="6"/>
  <c r="D162" i="6"/>
  <c r="C162" i="6"/>
  <c r="O161" i="6"/>
  <c r="M161" i="6"/>
  <c r="I161" i="6"/>
  <c r="H161" i="6"/>
  <c r="G161" i="6"/>
  <c r="F161" i="6"/>
  <c r="E161" i="6"/>
  <c r="D161" i="6"/>
  <c r="C161" i="6"/>
  <c r="O160" i="6"/>
  <c r="M160" i="6"/>
  <c r="I160" i="6"/>
  <c r="H160" i="6"/>
  <c r="G160" i="6"/>
  <c r="F160" i="6"/>
  <c r="E160" i="6"/>
  <c r="D160" i="6"/>
  <c r="C160" i="6"/>
  <c r="O159" i="6"/>
  <c r="M159" i="6"/>
  <c r="I159" i="6"/>
  <c r="H159" i="6"/>
  <c r="G159" i="6"/>
  <c r="F159" i="6"/>
  <c r="E159" i="6"/>
  <c r="D159" i="6"/>
  <c r="C159" i="6"/>
  <c r="O158" i="6"/>
  <c r="M158" i="6"/>
  <c r="I158" i="6"/>
  <c r="H158" i="6"/>
  <c r="G158" i="6"/>
  <c r="F158" i="6"/>
  <c r="E158" i="6"/>
  <c r="D158" i="6"/>
  <c r="C158" i="6"/>
  <c r="O157" i="6"/>
  <c r="M157" i="6"/>
  <c r="I157" i="6"/>
  <c r="H157" i="6"/>
  <c r="G157" i="6"/>
  <c r="F157" i="6"/>
  <c r="E157" i="6"/>
  <c r="D157" i="6"/>
  <c r="C157" i="6"/>
  <c r="O156" i="6"/>
  <c r="M156" i="6"/>
  <c r="I156" i="6"/>
  <c r="H156" i="6"/>
  <c r="G156" i="6"/>
  <c r="F156" i="6"/>
  <c r="E156" i="6"/>
  <c r="D156" i="6"/>
  <c r="C156" i="6"/>
  <c r="O155" i="6"/>
  <c r="M155" i="6"/>
  <c r="I155" i="6"/>
  <c r="H155" i="6"/>
  <c r="G155" i="6"/>
  <c r="F155" i="6"/>
  <c r="E155" i="6"/>
  <c r="D155" i="6"/>
  <c r="C155" i="6"/>
  <c r="O154" i="6"/>
  <c r="M154" i="6"/>
  <c r="I154" i="6"/>
  <c r="H154" i="6"/>
  <c r="G154" i="6"/>
  <c r="F154" i="6"/>
  <c r="E154" i="6"/>
  <c r="D154" i="6"/>
  <c r="C154" i="6"/>
  <c r="O153" i="6"/>
  <c r="M153" i="6"/>
  <c r="I153" i="6"/>
  <c r="H153" i="6"/>
  <c r="G153" i="6"/>
  <c r="F153" i="6"/>
  <c r="E153" i="6"/>
  <c r="D153" i="6"/>
  <c r="C153" i="6"/>
  <c r="O152" i="6"/>
  <c r="M152" i="6"/>
  <c r="I152" i="6"/>
  <c r="H152" i="6"/>
  <c r="G152" i="6"/>
  <c r="F152" i="6"/>
  <c r="E152" i="6"/>
  <c r="D152" i="6"/>
  <c r="C152" i="6"/>
  <c r="O151" i="6"/>
  <c r="M151" i="6"/>
  <c r="I151" i="6"/>
  <c r="H151" i="6"/>
  <c r="G151" i="6"/>
  <c r="F151" i="6"/>
  <c r="E151" i="6"/>
  <c r="D151" i="6"/>
  <c r="C151" i="6"/>
  <c r="O150" i="6"/>
  <c r="M150" i="6"/>
  <c r="I150" i="6"/>
  <c r="H150" i="6"/>
  <c r="G150" i="6"/>
  <c r="F150" i="6"/>
  <c r="E150" i="6"/>
  <c r="D150" i="6"/>
  <c r="C150" i="6"/>
  <c r="O149" i="6"/>
  <c r="M149" i="6"/>
  <c r="I149" i="6"/>
  <c r="H149" i="6"/>
  <c r="G149" i="6"/>
  <c r="F149" i="6"/>
  <c r="E149" i="6"/>
  <c r="D149" i="6"/>
  <c r="C149" i="6"/>
  <c r="O148" i="6"/>
  <c r="M148" i="6"/>
  <c r="I148" i="6"/>
  <c r="H148" i="6"/>
  <c r="G148" i="6"/>
  <c r="F148" i="6"/>
  <c r="E148" i="6"/>
  <c r="D148" i="6"/>
  <c r="C148" i="6"/>
  <c r="O147" i="6"/>
  <c r="M147" i="6"/>
  <c r="I147" i="6"/>
  <c r="H147" i="6"/>
  <c r="G147" i="6"/>
  <c r="F147" i="6"/>
  <c r="E147" i="6"/>
  <c r="D147" i="6"/>
  <c r="C147" i="6"/>
  <c r="O146" i="6"/>
  <c r="M146" i="6"/>
  <c r="I146" i="6"/>
  <c r="H146" i="6"/>
  <c r="G146" i="6"/>
  <c r="F146" i="6"/>
  <c r="E146" i="6"/>
  <c r="D146" i="6"/>
  <c r="C146" i="6"/>
  <c r="O145" i="6"/>
  <c r="M145" i="6"/>
  <c r="I145" i="6"/>
  <c r="H145" i="6"/>
  <c r="G145" i="6"/>
  <c r="F145" i="6"/>
  <c r="E145" i="6"/>
  <c r="D145" i="6"/>
  <c r="C145" i="6"/>
  <c r="O144" i="6"/>
  <c r="M144" i="6"/>
  <c r="I144" i="6"/>
  <c r="H144" i="6"/>
  <c r="G144" i="6"/>
  <c r="F144" i="6"/>
  <c r="E144" i="6"/>
  <c r="D144" i="6"/>
  <c r="C144" i="6"/>
  <c r="O143" i="6"/>
  <c r="M143" i="6"/>
  <c r="I143" i="6"/>
  <c r="H143" i="6"/>
  <c r="G143" i="6"/>
  <c r="F143" i="6"/>
  <c r="E143" i="6"/>
  <c r="D143" i="6"/>
  <c r="C143" i="6"/>
  <c r="O142" i="6"/>
  <c r="M142" i="6"/>
  <c r="I142" i="6"/>
  <c r="H142" i="6"/>
  <c r="G142" i="6"/>
  <c r="F142" i="6"/>
  <c r="E142" i="6"/>
  <c r="D142" i="6"/>
  <c r="C142" i="6"/>
  <c r="AA281" i="6" l="1"/>
  <c r="Z281" i="6"/>
  <c r="Y281" i="6"/>
  <c r="W281" i="6"/>
  <c r="V281" i="6"/>
  <c r="U281" i="6"/>
  <c r="T281" i="6"/>
  <c r="S281" i="6"/>
  <c r="R281" i="6"/>
  <c r="Q281" i="6"/>
  <c r="B281" i="6"/>
  <c r="AA280" i="6"/>
  <c r="Z280" i="6"/>
  <c r="Y280" i="6"/>
  <c r="W280" i="6"/>
  <c r="V280" i="6"/>
  <c r="U280" i="6"/>
  <c r="T280" i="6"/>
  <c r="S280" i="6"/>
  <c r="R280" i="6"/>
  <c r="Q280" i="6"/>
  <c r="B280" i="6"/>
  <c r="AA279" i="6"/>
  <c r="Z279" i="6"/>
  <c r="Y279" i="6"/>
  <c r="W279" i="6"/>
  <c r="V279" i="6"/>
  <c r="U279" i="6"/>
  <c r="T279" i="6"/>
  <c r="S279" i="6"/>
  <c r="R279" i="6"/>
  <c r="Q279" i="6"/>
  <c r="B279" i="6"/>
  <c r="AA278" i="6"/>
  <c r="Z278" i="6"/>
  <c r="Y278" i="6"/>
  <c r="W278" i="6"/>
  <c r="V278" i="6"/>
  <c r="U278" i="6"/>
  <c r="T278" i="6"/>
  <c r="S278" i="6"/>
  <c r="R278" i="6"/>
  <c r="Q278" i="6"/>
  <c r="B278" i="6"/>
  <c r="AA277" i="6"/>
  <c r="Z277" i="6"/>
  <c r="Y277" i="6"/>
  <c r="W277" i="6"/>
  <c r="V277" i="6"/>
  <c r="U277" i="6"/>
  <c r="T277" i="6"/>
  <c r="S277" i="6"/>
  <c r="R277" i="6"/>
  <c r="Q277" i="6"/>
  <c r="B277" i="6"/>
  <c r="AA276" i="6"/>
  <c r="Z276" i="6"/>
  <c r="Y276" i="6"/>
  <c r="W276" i="6"/>
  <c r="V276" i="6"/>
  <c r="U276" i="6"/>
  <c r="T276" i="6"/>
  <c r="S276" i="6"/>
  <c r="R276" i="6"/>
  <c r="Q276" i="6"/>
  <c r="B276" i="6"/>
  <c r="AA275" i="6"/>
  <c r="Z275" i="6"/>
  <c r="Y275" i="6"/>
  <c r="W275" i="6"/>
  <c r="V275" i="6"/>
  <c r="U275" i="6"/>
  <c r="T275" i="6"/>
  <c r="S275" i="6"/>
  <c r="R275" i="6"/>
  <c r="Q275" i="6"/>
  <c r="B275" i="6"/>
  <c r="AA274" i="6"/>
  <c r="Z274" i="6"/>
  <c r="Y274" i="6"/>
  <c r="W274" i="6"/>
  <c r="V274" i="6"/>
  <c r="U274" i="6"/>
  <c r="T274" i="6"/>
  <c r="S274" i="6"/>
  <c r="R274" i="6"/>
  <c r="Q274" i="6"/>
  <c r="B274" i="6"/>
  <c r="AA273" i="6"/>
  <c r="Z273" i="6"/>
  <c r="Y273" i="6"/>
  <c r="W273" i="6"/>
  <c r="V273" i="6"/>
  <c r="U273" i="6"/>
  <c r="T273" i="6"/>
  <c r="S273" i="6"/>
  <c r="R273" i="6"/>
  <c r="Q273" i="6"/>
  <c r="B273" i="6"/>
  <c r="AA272" i="6"/>
  <c r="Z272" i="6"/>
  <c r="Y272" i="6"/>
  <c r="W272" i="6"/>
  <c r="V272" i="6"/>
  <c r="U272" i="6"/>
  <c r="T272" i="6"/>
  <c r="S272" i="6"/>
  <c r="R272" i="6"/>
  <c r="Q272" i="6"/>
  <c r="B272" i="6"/>
  <c r="AA271" i="6"/>
  <c r="Z271" i="6"/>
  <c r="Y271" i="6"/>
  <c r="W271" i="6"/>
  <c r="V271" i="6"/>
  <c r="U271" i="6"/>
  <c r="T271" i="6"/>
  <c r="S271" i="6"/>
  <c r="R271" i="6"/>
  <c r="Q271" i="6"/>
  <c r="B271" i="6"/>
  <c r="AA270" i="6"/>
  <c r="Z270" i="6"/>
  <c r="Y270" i="6"/>
  <c r="W270" i="6"/>
  <c r="V270" i="6"/>
  <c r="U270" i="6"/>
  <c r="T270" i="6"/>
  <c r="S270" i="6"/>
  <c r="R270" i="6"/>
  <c r="Q270" i="6"/>
  <c r="B270" i="6"/>
  <c r="AA269" i="6"/>
  <c r="Z269" i="6"/>
  <c r="Y269" i="6"/>
  <c r="W269" i="6"/>
  <c r="V269" i="6"/>
  <c r="U269" i="6"/>
  <c r="T269" i="6"/>
  <c r="S269" i="6"/>
  <c r="R269" i="6"/>
  <c r="Q269" i="6"/>
  <c r="B269" i="6"/>
  <c r="AA268" i="6"/>
  <c r="Z268" i="6"/>
  <c r="Y268" i="6"/>
  <c r="W268" i="6"/>
  <c r="V268" i="6"/>
  <c r="U268" i="6"/>
  <c r="T268" i="6"/>
  <c r="S268" i="6"/>
  <c r="R268" i="6"/>
  <c r="Q268" i="6"/>
  <c r="B268" i="6"/>
  <c r="AA267" i="6"/>
  <c r="Z267" i="6"/>
  <c r="Y267" i="6"/>
  <c r="W267" i="6"/>
  <c r="V267" i="6"/>
  <c r="U267" i="6"/>
  <c r="T267" i="6"/>
  <c r="S267" i="6"/>
  <c r="R267" i="6"/>
  <c r="Q267" i="6"/>
  <c r="B267" i="6"/>
  <c r="AA266" i="6"/>
  <c r="Z266" i="6"/>
  <c r="Y266" i="6"/>
  <c r="W266" i="6"/>
  <c r="V266" i="6"/>
  <c r="U266" i="6"/>
  <c r="T266" i="6"/>
  <c r="S266" i="6"/>
  <c r="R266" i="6"/>
  <c r="Q266" i="6"/>
  <c r="B266" i="6"/>
  <c r="AA265" i="6"/>
  <c r="Z265" i="6"/>
  <c r="Y265" i="6"/>
  <c r="W265" i="6"/>
  <c r="V265" i="6"/>
  <c r="U265" i="6"/>
  <c r="T265" i="6"/>
  <c r="S265" i="6"/>
  <c r="R265" i="6"/>
  <c r="Q265" i="6"/>
  <c r="B265" i="6"/>
  <c r="AA264" i="6"/>
  <c r="Z264" i="6"/>
  <c r="Y264" i="6"/>
  <c r="W264" i="6"/>
  <c r="V264" i="6"/>
  <c r="U264" i="6"/>
  <c r="T264" i="6"/>
  <c r="S264" i="6"/>
  <c r="R264" i="6"/>
  <c r="Q264" i="6"/>
  <c r="B264" i="6"/>
  <c r="AA263" i="6"/>
  <c r="Z263" i="6"/>
  <c r="Y263" i="6"/>
  <c r="W263" i="6"/>
  <c r="V263" i="6"/>
  <c r="U263" i="6"/>
  <c r="T263" i="6"/>
  <c r="S263" i="6"/>
  <c r="R263" i="6"/>
  <c r="Q263" i="6"/>
  <c r="B263" i="6"/>
  <c r="AA262" i="6"/>
  <c r="Z262" i="6"/>
  <c r="Y262" i="6"/>
  <c r="W262" i="6"/>
  <c r="V262" i="6"/>
  <c r="U262" i="6"/>
  <c r="T262" i="6"/>
  <c r="S262" i="6"/>
  <c r="R262" i="6"/>
  <c r="Q262" i="6"/>
  <c r="B262" i="6"/>
  <c r="AA261" i="6"/>
  <c r="Z261" i="6"/>
  <c r="Y261" i="6"/>
  <c r="W261" i="6"/>
  <c r="V261" i="6"/>
  <c r="U261" i="6"/>
  <c r="T261" i="6"/>
  <c r="S261" i="6"/>
  <c r="R261" i="6"/>
  <c r="Q261" i="6"/>
  <c r="B261" i="6"/>
  <c r="AA260" i="6"/>
  <c r="Z260" i="6"/>
  <c r="Y260" i="6"/>
  <c r="W260" i="6"/>
  <c r="V260" i="6"/>
  <c r="U260" i="6"/>
  <c r="T260" i="6"/>
  <c r="S260" i="6"/>
  <c r="R260" i="6"/>
  <c r="Q260" i="6"/>
  <c r="B260" i="6"/>
  <c r="AA259" i="6"/>
  <c r="Z259" i="6"/>
  <c r="Y259" i="6"/>
  <c r="W259" i="6"/>
  <c r="V259" i="6"/>
  <c r="U259" i="6"/>
  <c r="T259" i="6"/>
  <c r="S259" i="6"/>
  <c r="R259" i="6"/>
  <c r="Q259" i="6"/>
  <c r="B259" i="6"/>
  <c r="AA258" i="6"/>
  <c r="Z258" i="6"/>
  <c r="Y258" i="6"/>
  <c r="W258" i="6"/>
  <c r="V258" i="6"/>
  <c r="U258" i="6"/>
  <c r="T258" i="6"/>
  <c r="S258" i="6"/>
  <c r="R258" i="6"/>
  <c r="Q258" i="6"/>
  <c r="B258" i="6"/>
  <c r="AA257" i="6"/>
  <c r="Z257" i="6"/>
  <c r="Y257" i="6"/>
  <c r="W257" i="6"/>
  <c r="V257" i="6"/>
  <c r="U257" i="6"/>
  <c r="T257" i="6"/>
  <c r="S257" i="6"/>
  <c r="R257" i="6"/>
  <c r="Q257" i="6"/>
  <c r="B257" i="6"/>
  <c r="AA256" i="6"/>
  <c r="Z256" i="6"/>
  <c r="Y256" i="6"/>
  <c r="W256" i="6"/>
  <c r="V256" i="6"/>
  <c r="U256" i="6"/>
  <c r="T256" i="6"/>
  <c r="S256" i="6"/>
  <c r="R256" i="6"/>
  <c r="Q256" i="6"/>
  <c r="B256" i="6"/>
  <c r="AA255" i="6"/>
  <c r="Z255" i="6"/>
  <c r="Y255" i="6"/>
  <c r="W255" i="6"/>
  <c r="V255" i="6"/>
  <c r="U255" i="6"/>
  <c r="T255" i="6"/>
  <c r="S255" i="6"/>
  <c r="R255" i="6"/>
  <c r="Q255" i="6"/>
  <c r="B255" i="6"/>
  <c r="AA254" i="6"/>
  <c r="Z254" i="6"/>
  <c r="Y254" i="6"/>
  <c r="W254" i="6"/>
  <c r="V254" i="6"/>
  <c r="U254" i="6"/>
  <c r="T254" i="6"/>
  <c r="S254" i="6"/>
  <c r="R254" i="6"/>
  <c r="Q254" i="6"/>
  <c r="B254" i="6"/>
  <c r="AA253" i="6"/>
  <c r="Z253" i="6"/>
  <c r="Y253" i="6"/>
  <c r="W253" i="6"/>
  <c r="V253" i="6"/>
  <c r="U253" i="6"/>
  <c r="T253" i="6"/>
  <c r="S253" i="6"/>
  <c r="R253" i="6"/>
  <c r="Q253" i="6"/>
  <c r="B253" i="6"/>
  <c r="AA252" i="6"/>
  <c r="Z252" i="6"/>
  <c r="Y252" i="6"/>
  <c r="W252" i="6"/>
  <c r="V252" i="6"/>
  <c r="U252" i="6"/>
  <c r="T252" i="6"/>
  <c r="S252" i="6"/>
  <c r="R252" i="6"/>
  <c r="Q252" i="6"/>
  <c r="B252" i="6"/>
  <c r="AA251" i="6"/>
  <c r="Z251" i="6"/>
  <c r="Y251" i="6"/>
  <c r="W251" i="6"/>
  <c r="V251" i="6"/>
  <c r="U251" i="6"/>
  <c r="T251" i="6"/>
  <c r="S251" i="6"/>
  <c r="R251" i="6"/>
  <c r="Q251" i="6"/>
  <c r="B251" i="6"/>
  <c r="AA250" i="6"/>
  <c r="Z250" i="6"/>
  <c r="Y250" i="6"/>
  <c r="W250" i="6"/>
  <c r="V250" i="6"/>
  <c r="U250" i="6"/>
  <c r="T250" i="6"/>
  <c r="S250" i="6"/>
  <c r="R250" i="6"/>
  <c r="Q250" i="6"/>
  <c r="B250" i="6"/>
  <c r="AA249" i="6"/>
  <c r="Z249" i="6"/>
  <c r="Y249" i="6"/>
  <c r="W249" i="6"/>
  <c r="V249" i="6"/>
  <c r="U249" i="6"/>
  <c r="T249" i="6"/>
  <c r="S249" i="6"/>
  <c r="R249" i="6"/>
  <c r="Q249" i="6"/>
  <c r="B249" i="6"/>
  <c r="AA248" i="6"/>
  <c r="Z248" i="6"/>
  <c r="Y248" i="6"/>
  <c r="W248" i="6"/>
  <c r="V248" i="6"/>
  <c r="U248" i="6"/>
  <c r="T248" i="6"/>
  <c r="S248" i="6"/>
  <c r="R248" i="6"/>
  <c r="Q248" i="6"/>
  <c r="B248" i="6"/>
  <c r="AA247" i="6"/>
  <c r="Z247" i="6"/>
  <c r="Y247" i="6"/>
  <c r="W247" i="6"/>
  <c r="V247" i="6"/>
  <c r="U247" i="6"/>
  <c r="T247" i="6"/>
  <c r="S247" i="6"/>
  <c r="R247" i="6"/>
  <c r="Q247" i="6"/>
  <c r="B247" i="6"/>
  <c r="AA246" i="6"/>
  <c r="Z246" i="6"/>
  <c r="Y246" i="6"/>
  <c r="W246" i="6"/>
  <c r="V246" i="6"/>
  <c r="U246" i="6"/>
  <c r="T246" i="6"/>
  <c r="S246" i="6"/>
  <c r="R246" i="6"/>
  <c r="Q246" i="6"/>
  <c r="B246" i="6"/>
  <c r="AA245" i="6"/>
  <c r="Z245" i="6"/>
  <c r="Y245" i="6"/>
  <c r="W245" i="6"/>
  <c r="V245" i="6"/>
  <c r="U245" i="6"/>
  <c r="T245" i="6"/>
  <c r="S245" i="6"/>
  <c r="R245" i="6"/>
  <c r="Q245" i="6"/>
  <c r="B245" i="6"/>
  <c r="AA244" i="6"/>
  <c r="Z244" i="6"/>
  <c r="Y244" i="6"/>
  <c r="W244" i="6"/>
  <c r="V244" i="6"/>
  <c r="U244" i="6"/>
  <c r="T244" i="6"/>
  <c r="S244" i="6"/>
  <c r="R244" i="6"/>
  <c r="Q244" i="6"/>
  <c r="B244" i="6"/>
  <c r="AA243" i="6"/>
  <c r="Z243" i="6"/>
  <c r="Y243" i="6"/>
  <c r="W243" i="6"/>
  <c r="V243" i="6"/>
  <c r="U243" i="6"/>
  <c r="T243" i="6"/>
  <c r="S243" i="6"/>
  <c r="R243" i="6"/>
  <c r="Q243" i="6"/>
  <c r="B243" i="6"/>
  <c r="AA242" i="6"/>
  <c r="Z242" i="6"/>
  <c r="Y242" i="6"/>
  <c r="W242" i="6"/>
  <c r="V242" i="6"/>
  <c r="U242" i="6"/>
  <c r="T242" i="6"/>
  <c r="S242" i="6"/>
  <c r="R242" i="6"/>
  <c r="Q242" i="6"/>
  <c r="B242" i="6"/>
  <c r="AA241" i="6"/>
  <c r="Z241" i="6"/>
  <c r="Y241" i="6"/>
  <c r="W241" i="6"/>
  <c r="V241" i="6"/>
  <c r="U241" i="6"/>
  <c r="T241" i="6"/>
  <c r="S241" i="6"/>
  <c r="R241" i="6"/>
  <c r="Q241" i="6"/>
  <c r="B241" i="6"/>
  <c r="AA240" i="6"/>
  <c r="Z240" i="6"/>
  <c r="Y240" i="6"/>
  <c r="W240" i="6"/>
  <c r="V240" i="6"/>
  <c r="U240" i="6"/>
  <c r="T240" i="6"/>
  <c r="S240" i="6"/>
  <c r="R240" i="6"/>
  <c r="Q240" i="6"/>
  <c r="B240" i="6"/>
  <c r="AA239" i="6"/>
  <c r="Z239" i="6"/>
  <c r="Y239" i="6"/>
  <c r="W239" i="6"/>
  <c r="V239" i="6"/>
  <c r="U239" i="6"/>
  <c r="T239" i="6"/>
  <c r="S239" i="6"/>
  <c r="R239" i="6"/>
  <c r="Q239" i="6"/>
  <c r="B239" i="6"/>
  <c r="AA238" i="6"/>
  <c r="Z238" i="6"/>
  <c r="Y238" i="6"/>
  <c r="W238" i="6"/>
  <c r="V238" i="6"/>
  <c r="U238" i="6"/>
  <c r="T238" i="6"/>
  <c r="S238" i="6"/>
  <c r="R238" i="6"/>
  <c r="Q238" i="6"/>
  <c r="B238" i="6"/>
  <c r="AA237" i="6"/>
  <c r="Z237" i="6"/>
  <c r="Y237" i="6"/>
  <c r="W237" i="6"/>
  <c r="V237" i="6"/>
  <c r="U237" i="6"/>
  <c r="T237" i="6"/>
  <c r="S237" i="6"/>
  <c r="R237" i="6"/>
  <c r="Q237" i="6"/>
  <c r="B237" i="6"/>
  <c r="AA236" i="6"/>
  <c r="Z236" i="6"/>
  <c r="Y236" i="6"/>
  <c r="W236" i="6"/>
  <c r="V236" i="6"/>
  <c r="U236" i="6"/>
  <c r="T236" i="6"/>
  <c r="S236" i="6"/>
  <c r="R236" i="6"/>
  <c r="Q236" i="6"/>
  <c r="B236" i="6"/>
  <c r="AA235" i="6"/>
  <c r="Z235" i="6"/>
  <c r="Y235" i="6"/>
  <c r="W235" i="6"/>
  <c r="V235" i="6"/>
  <c r="U235" i="6"/>
  <c r="T235" i="6"/>
  <c r="S235" i="6"/>
  <c r="R235" i="6"/>
  <c r="Q235" i="6"/>
  <c r="B235" i="6"/>
  <c r="AA234" i="6"/>
  <c r="Z234" i="6"/>
  <c r="Y234" i="6"/>
  <c r="W234" i="6"/>
  <c r="V234" i="6"/>
  <c r="U234" i="6"/>
  <c r="T234" i="6"/>
  <c r="S234" i="6"/>
  <c r="R234" i="6"/>
  <c r="Q234" i="6"/>
  <c r="B234" i="6"/>
  <c r="AA233" i="6"/>
  <c r="Z233" i="6"/>
  <c r="Y233" i="6"/>
  <c r="W233" i="6"/>
  <c r="V233" i="6"/>
  <c r="U233" i="6"/>
  <c r="T233" i="6"/>
  <c r="S233" i="6"/>
  <c r="R233" i="6"/>
  <c r="Q233" i="6"/>
  <c r="B233" i="6"/>
  <c r="AA232" i="6"/>
  <c r="Z232" i="6"/>
  <c r="Y232" i="6"/>
  <c r="W232" i="6"/>
  <c r="V232" i="6"/>
  <c r="U232" i="6"/>
  <c r="T232" i="6"/>
  <c r="S232" i="6"/>
  <c r="R232" i="6"/>
  <c r="Q232" i="6"/>
  <c r="B232" i="6"/>
  <c r="AA231" i="6"/>
  <c r="Z231" i="6"/>
  <c r="Y231" i="6"/>
  <c r="W231" i="6"/>
  <c r="V231" i="6"/>
  <c r="U231" i="6"/>
  <c r="T231" i="6"/>
  <c r="S231" i="6"/>
  <c r="R231" i="6"/>
  <c r="Q231" i="6"/>
  <c r="B231" i="6"/>
  <c r="AA230" i="6"/>
  <c r="Z230" i="6"/>
  <c r="Y230" i="6"/>
  <c r="W230" i="6"/>
  <c r="V230" i="6"/>
  <c r="U230" i="6"/>
  <c r="T230" i="6"/>
  <c r="S230" i="6"/>
  <c r="R230" i="6"/>
  <c r="Q230" i="6"/>
  <c r="B230" i="6"/>
  <c r="AA229" i="6"/>
  <c r="Z229" i="6"/>
  <c r="Y229" i="6"/>
  <c r="W229" i="6"/>
  <c r="V229" i="6"/>
  <c r="U229" i="6"/>
  <c r="T229" i="6"/>
  <c r="S229" i="6"/>
  <c r="R229" i="6"/>
  <c r="Q229" i="6"/>
  <c r="B229" i="6"/>
  <c r="AA228" i="6"/>
  <c r="Z228" i="6"/>
  <c r="Y228" i="6"/>
  <c r="W228" i="6"/>
  <c r="V228" i="6"/>
  <c r="U228" i="6"/>
  <c r="T228" i="6"/>
  <c r="S228" i="6"/>
  <c r="R228" i="6"/>
  <c r="Q228" i="6"/>
  <c r="B228" i="6"/>
  <c r="AA227" i="6"/>
  <c r="Z227" i="6"/>
  <c r="Y227" i="6"/>
  <c r="W227" i="6"/>
  <c r="V227" i="6"/>
  <c r="U227" i="6"/>
  <c r="T227" i="6"/>
  <c r="S227" i="6"/>
  <c r="R227" i="6"/>
  <c r="Q227" i="6"/>
  <c r="B227" i="6"/>
  <c r="AA226" i="6"/>
  <c r="Z226" i="6"/>
  <c r="Y226" i="6"/>
  <c r="W226" i="6"/>
  <c r="V226" i="6"/>
  <c r="U226" i="6"/>
  <c r="T226" i="6"/>
  <c r="S226" i="6"/>
  <c r="R226" i="6"/>
  <c r="Q226" i="6"/>
  <c r="B226" i="6"/>
  <c r="AA225" i="6"/>
  <c r="Z225" i="6"/>
  <c r="Y225" i="6"/>
  <c r="W225" i="6"/>
  <c r="V225" i="6"/>
  <c r="U225" i="6"/>
  <c r="T225" i="6"/>
  <c r="S225" i="6"/>
  <c r="R225" i="6"/>
  <c r="Q225" i="6"/>
  <c r="B225" i="6"/>
  <c r="AA224" i="6"/>
  <c r="Z224" i="6"/>
  <c r="Y224" i="6"/>
  <c r="W224" i="6"/>
  <c r="V224" i="6"/>
  <c r="U224" i="6"/>
  <c r="T224" i="6"/>
  <c r="S224" i="6"/>
  <c r="R224" i="6"/>
  <c r="Q224" i="6"/>
  <c r="B224" i="6"/>
  <c r="AA223" i="6"/>
  <c r="Z223" i="6"/>
  <c r="Y223" i="6"/>
  <c r="W223" i="6"/>
  <c r="V223" i="6"/>
  <c r="U223" i="6"/>
  <c r="T223" i="6"/>
  <c r="S223" i="6"/>
  <c r="R223" i="6"/>
  <c r="Q223" i="6"/>
  <c r="B223" i="6"/>
  <c r="AA222" i="6"/>
  <c r="Z222" i="6"/>
  <c r="Y222" i="6"/>
  <c r="W222" i="6"/>
  <c r="V222" i="6"/>
  <c r="U222" i="6"/>
  <c r="T222" i="6"/>
  <c r="S222" i="6"/>
  <c r="R222" i="6"/>
  <c r="Q222" i="6"/>
  <c r="B222" i="6"/>
  <c r="AA221" i="6"/>
  <c r="Z221" i="6"/>
  <c r="Y221" i="6"/>
  <c r="W221" i="6"/>
  <c r="V221" i="6"/>
  <c r="U221" i="6"/>
  <c r="T221" i="6"/>
  <c r="S221" i="6"/>
  <c r="R221" i="6"/>
  <c r="Q221" i="6"/>
  <c r="B221" i="6"/>
  <c r="AA220" i="6"/>
  <c r="Z220" i="6"/>
  <c r="Y220" i="6"/>
  <c r="W220" i="6"/>
  <c r="V220" i="6"/>
  <c r="U220" i="6"/>
  <c r="T220" i="6"/>
  <c r="S220" i="6"/>
  <c r="R220" i="6"/>
  <c r="Q220" i="6"/>
  <c r="B220" i="6"/>
  <c r="AA219" i="6"/>
  <c r="Z219" i="6"/>
  <c r="Y219" i="6"/>
  <c r="W219" i="6"/>
  <c r="V219" i="6"/>
  <c r="U219" i="6"/>
  <c r="T219" i="6"/>
  <c r="S219" i="6"/>
  <c r="R219" i="6"/>
  <c r="Q219" i="6"/>
  <c r="B219" i="6"/>
  <c r="AA218" i="6"/>
  <c r="Z218" i="6"/>
  <c r="Y218" i="6"/>
  <c r="W218" i="6"/>
  <c r="V218" i="6"/>
  <c r="U218" i="6"/>
  <c r="T218" i="6"/>
  <c r="S218" i="6"/>
  <c r="R218" i="6"/>
  <c r="Q218" i="6"/>
  <c r="B218" i="6"/>
  <c r="AA217" i="6"/>
  <c r="Z217" i="6"/>
  <c r="Y217" i="6"/>
  <c r="W217" i="6"/>
  <c r="V217" i="6"/>
  <c r="U217" i="6"/>
  <c r="T217" i="6"/>
  <c r="S217" i="6"/>
  <c r="R217" i="6"/>
  <c r="Q217" i="6"/>
  <c r="B217" i="6"/>
  <c r="AA216" i="6"/>
  <c r="Z216" i="6"/>
  <c r="Y216" i="6"/>
  <c r="W216" i="6"/>
  <c r="V216" i="6"/>
  <c r="U216" i="6"/>
  <c r="T216" i="6"/>
  <c r="S216" i="6"/>
  <c r="R216" i="6"/>
  <c r="Q216" i="6"/>
  <c r="B216" i="6"/>
  <c r="AA215" i="6"/>
  <c r="Z215" i="6"/>
  <c r="Y215" i="6"/>
  <c r="W215" i="6"/>
  <c r="V215" i="6"/>
  <c r="U215" i="6"/>
  <c r="T215" i="6"/>
  <c r="S215" i="6"/>
  <c r="R215" i="6"/>
  <c r="Q215" i="6"/>
  <c r="B215" i="6"/>
  <c r="AA214" i="6"/>
  <c r="Z214" i="6"/>
  <c r="Y214" i="6"/>
  <c r="W214" i="6"/>
  <c r="V214" i="6"/>
  <c r="U214" i="6"/>
  <c r="T214" i="6"/>
  <c r="S214" i="6"/>
  <c r="R214" i="6"/>
  <c r="Q214" i="6"/>
  <c r="B214" i="6"/>
  <c r="AA213" i="6"/>
  <c r="Z213" i="6"/>
  <c r="Y213" i="6"/>
  <c r="W213" i="6"/>
  <c r="V213" i="6"/>
  <c r="U213" i="6"/>
  <c r="T213" i="6"/>
  <c r="S213" i="6"/>
  <c r="R213" i="6"/>
  <c r="Q213" i="6"/>
  <c r="B213" i="6"/>
  <c r="AA212" i="6"/>
  <c r="Z212" i="6"/>
  <c r="Y212" i="6"/>
  <c r="W212" i="6"/>
  <c r="V212" i="6"/>
  <c r="U212" i="6"/>
  <c r="T212" i="6"/>
  <c r="S212" i="6"/>
  <c r="R212" i="6"/>
  <c r="Q212" i="6"/>
  <c r="B212" i="6"/>
  <c r="AA211" i="6"/>
  <c r="Z211" i="6"/>
  <c r="Y211" i="6"/>
  <c r="W211" i="6"/>
  <c r="V211" i="6"/>
  <c r="U211" i="6"/>
  <c r="T211" i="6"/>
  <c r="S211" i="6"/>
  <c r="R211" i="6"/>
  <c r="Q211" i="6"/>
  <c r="B211" i="6"/>
  <c r="AA210" i="6"/>
  <c r="Z210" i="6"/>
  <c r="Y210" i="6"/>
  <c r="W210" i="6"/>
  <c r="V210" i="6"/>
  <c r="U210" i="6"/>
  <c r="T210" i="6"/>
  <c r="S210" i="6"/>
  <c r="R210" i="6"/>
  <c r="Q210" i="6"/>
  <c r="B210" i="6"/>
  <c r="AA209" i="6"/>
  <c r="Z209" i="6"/>
  <c r="Y209" i="6"/>
  <c r="W209" i="6"/>
  <c r="V209" i="6"/>
  <c r="U209" i="6"/>
  <c r="T209" i="6"/>
  <c r="S209" i="6"/>
  <c r="R209" i="6"/>
  <c r="Q209" i="6"/>
  <c r="B209" i="6"/>
  <c r="AA208" i="6"/>
  <c r="Z208" i="6"/>
  <c r="Y208" i="6"/>
  <c r="W208" i="6"/>
  <c r="V208" i="6"/>
  <c r="U208" i="6"/>
  <c r="T208" i="6"/>
  <c r="S208" i="6"/>
  <c r="R208" i="6"/>
  <c r="Q208" i="6"/>
  <c r="B208" i="6"/>
  <c r="AA207" i="6"/>
  <c r="Z207" i="6"/>
  <c r="Y207" i="6"/>
  <c r="W207" i="6"/>
  <c r="V207" i="6"/>
  <c r="U207" i="6"/>
  <c r="T207" i="6"/>
  <c r="S207" i="6"/>
  <c r="R207" i="6"/>
  <c r="Q207" i="6"/>
  <c r="B207" i="6"/>
  <c r="AA206" i="6"/>
  <c r="Z206" i="6"/>
  <c r="Y206" i="6"/>
  <c r="W206" i="6"/>
  <c r="V206" i="6"/>
  <c r="U206" i="6"/>
  <c r="T206" i="6"/>
  <c r="S206" i="6"/>
  <c r="R206" i="6"/>
  <c r="Q206" i="6"/>
  <c r="B206" i="6"/>
  <c r="AA205" i="6"/>
  <c r="Z205" i="6"/>
  <c r="Y205" i="6"/>
  <c r="W205" i="6"/>
  <c r="V205" i="6"/>
  <c r="U205" i="6"/>
  <c r="T205" i="6"/>
  <c r="S205" i="6"/>
  <c r="R205" i="6"/>
  <c r="Q205" i="6"/>
  <c r="B205" i="6"/>
  <c r="AA204" i="6"/>
  <c r="Z204" i="6"/>
  <c r="Y204" i="6"/>
  <c r="W204" i="6"/>
  <c r="V204" i="6"/>
  <c r="U204" i="6"/>
  <c r="T204" i="6"/>
  <c r="S204" i="6"/>
  <c r="R204" i="6"/>
  <c r="Q204" i="6"/>
  <c r="B204" i="6"/>
  <c r="AA203" i="6"/>
  <c r="Z203" i="6"/>
  <c r="Y203" i="6"/>
  <c r="W203" i="6"/>
  <c r="V203" i="6"/>
  <c r="U203" i="6"/>
  <c r="T203" i="6"/>
  <c r="S203" i="6"/>
  <c r="R203" i="6"/>
  <c r="Q203" i="6"/>
  <c r="B203" i="6"/>
  <c r="AA202" i="6"/>
  <c r="Z202" i="6"/>
  <c r="Y202" i="6"/>
  <c r="W202" i="6"/>
  <c r="V202" i="6"/>
  <c r="U202" i="6"/>
  <c r="T202" i="6"/>
  <c r="S202" i="6"/>
  <c r="R202" i="6"/>
  <c r="Q202" i="6"/>
  <c r="B202" i="6"/>
  <c r="AA201" i="6"/>
  <c r="Z201" i="6"/>
  <c r="Y201" i="6"/>
  <c r="W201" i="6"/>
  <c r="V201" i="6"/>
  <c r="U201" i="6"/>
  <c r="T201" i="6"/>
  <c r="S201" i="6"/>
  <c r="R201" i="6"/>
  <c r="Q201" i="6"/>
  <c r="B201" i="6"/>
  <c r="AA200" i="6"/>
  <c r="Z200" i="6"/>
  <c r="Y200" i="6"/>
  <c r="W200" i="6"/>
  <c r="V200" i="6"/>
  <c r="U200" i="6"/>
  <c r="T200" i="6"/>
  <c r="S200" i="6"/>
  <c r="R200" i="6"/>
  <c r="Q200" i="6"/>
  <c r="B200" i="6"/>
  <c r="AA199" i="6"/>
  <c r="Z199" i="6"/>
  <c r="Y199" i="6"/>
  <c r="W199" i="6"/>
  <c r="V199" i="6"/>
  <c r="U199" i="6"/>
  <c r="T199" i="6"/>
  <c r="S199" i="6"/>
  <c r="R199" i="6"/>
  <c r="Q199" i="6"/>
  <c r="B199" i="6"/>
  <c r="AA198" i="6"/>
  <c r="Z198" i="6"/>
  <c r="Y198" i="6"/>
  <c r="W198" i="6"/>
  <c r="V198" i="6"/>
  <c r="U198" i="6"/>
  <c r="T198" i="6"/>
  <c r="S198" i="6"/>
  <c r="R198" i="6"/>
  <c r="Q198" i="6"/>
  <c r="B198" i="6"/>
  <c r="AA197" i="6"/>
  <c r="Z197" i="6"/>
  <c r="Y197" i="6"/>
  <c r="W197" i="6"/>
  <c r="V197" i="6"/>
  <c r="U197" i="6"/>
  <c r="T197" i="6"/>
  <c r="S197" i="6"/>
  <c r="R197" i="6"/>
  <c r="Q197" i="6"/>
  <c r="B197" i="6"/>
  <c r="AA196" i="6"/>
  <c r="Z196" i="6"/>
  <c r="Y196" i="6"/>
  <c r="W196" i="6"/>
  <c r="V196" i="6"/>
  <c r="U196" i="6"/>
  <c r="T196" i="6"/>
  <c r="S196" i="6"/>
  <c r="R196" i="6"/>
  <c r="Q196" i="6"/>
  <c r="B196" i="6"/>
  <c r="AA195" i="6"/>
  <c r="Z195" i="6"/>
  <c r="Y195" i="6"/>
  <c r="W195" i="6"/>
  <c r="V195" i="6"/>
  <c r="U195" i="6"/>
  <c r="T195" i="6"/>
  <c r="S195" i="6"/>
  <c r="R195" i="6"/>
  <c r="Q195" i="6"/>
  <c r="B195" i="6"/>
  <c r="AA194" i="6"/>
  <c r="Z194" i="6"/>
  <c r="Y194" i="6"/>
  <c r="W194" i="6"/>
  <c r="V194" i="6"/>
  <c r="U194" i="6"/>
  <c r="T194" i="6"/>
  <c r="S194" i="6"/>
  <c r="R194" i="6"/>
  <c r="Q194" i="6"/>
  <c r="B194" i="6"/>
  <c r="AA193" i="6"/>
  <c r="Z193" i="6"/>
  <c r="Y193" i="6"/>
  <c r="W193" i="6"/>
  <c r="V193" i="6"/>
  <c r="U193" i="6"/>
  <c r="T193" i="6"/>
  <c r="S193" i="6"/>
  <c r="R193" i="6"/>
  <c r="Q193" i="6"/>
  <c r="B193" i="6"/>
  <c r="AA192" i="6"/>
  <c r="Z192" i="6"/>
  <c r="Y192" i="6"/>
  <c r="W192" i="6"/>
  <c r="V192" i="6"/>
  <c r="U192" i="6"/>
  <c r="T192" i="6"/>
  <c r="S192" i="6"/>
  <c r="R192" i="6"/>
  <c r="Q192" i="6"/>
  <c r="B192" i="6"/>
  <c r="AA191" i="6"/>
  <c r="Z191" i="6"/>
  <c r="Y191" i="6"/>
  <c r="W191" i="6"/>
  <c r="V191" i="6"/>
  <c r="U191" i="6"/>
  <c r="T191" i="6"/>
  <c r="S191" i="6"/>
  <c r="R191" i="6"/>
  <c r="Q191" i="6"/>
  <c r="B191" i="6"/>
  <c r="AA190" i="6"/>
  <c r="Z190" i="6"/>
  <c r="Y190" i="6"/>
  <c r="W190" i="6"/>
  <c r="V190" i="6"/>
  <c r="U190" i="6"/>
  <c r="T190" i="6"/>
  <c r="S190" i="6"/>
  <c r="R190" i="6"/>
  <c r="Q190" i="6"/>
  <c r="B190" i="6"/>
  <c r="AA189" i="6"/>
  <c r="Z189" i="6"/>
  <c r="Y189" i="6"/>
  <c r="W189" i="6"/>
  <c r="V189" i="6"/>
  <c r="U189" i="6"/>
  <c r="T189" i="6"/>
  <c r="S189" i="6"/>
  <c r="R189" i="6"/>
  <c r="Q189" i="6"/>
  <c r="B189" i="6"/>
  <c r="AA188" i="6"/>
  <c r="Z188" i="6"/>
  <c r="Y188" i="6"/>
  <c r="W188" i="6"/>
  <c r="V188" i="6"/>
  <c r="U188" i="6"/>
  <c r="T188" i="6"/>
  <c r="S188" i="6"/>
  <c r="R188" i="6"/>
  <c r="Q188" i="6"/>
  <c r="B188" i="6"/>
  <c r="AA187" i="6"/>
  <c r="Z187" i="6"/>
  <c r="Y187" i="6"/>
  <c r="W187" i="6"/>
  <c r="V187" i="6"/>
  <c r="U187" i="6"/>
  <c r="T187" i="6"/>
  <c r="S187" i="6"/>
  <c r="R187" i="6"/>
  <c r="Q187" i="6"/>
  <c r="B187" i="6"/>
  <c r="AA186" i="6"/>
  <c r="Z186" i="6"/>
  <c r="Y186" i="6"/>
  <c r="W186" i="6"/>
  <c r="V186" i="6"/>
  <c r="U186" i="6"/>
  <c r="T186" i="6"/>
  <c r="S186" i="6"/>
  <c r="R186" i="6"/>
  <c r="Q186" i="6"/>
  <c r="B186" i="6"/>
  <c r="AA185" i="6"/>
  <c r="Z185" i="6"/>
  <c r="Y185" i="6"/>
  <c r="W185" i="6"/>
  <c r="V185" i="6"/>
  <c r="U185" i="6"/>
  <c r="T185" i="6"/>
  <c r="S185" i="6"/>
  <c r="R185" i="6"/>
  <c r="Q185" i="6"/>
  <c r="B185" i="6"/>
  <c r="AA184" i="6"/>
  <c r="Z184" i="6"/>
  <c r="Y184" i="6"/>
  <c r="W184" i="6"/>
  <c r="V184" i="6"/>
  <c r="U184" i="6"/>
  <c r="T184" i="6"/>
  <c r="S184" i="6"/>
  <c r="R184" i="6"/>
  <c r="Q184" i="6"/>
  <c r="B184" i="6"/>
  <c r="AA183" i="6"/>
  <c r="Z183" i="6"/>
  <c r="Y183" i="6"/>
  <c r="W183" i="6"/>
  <c r="V183" i="6"/>
  <c r="U183" i="6"/>
  <c r="T183" i="6"/>
  <c r="S183" i="6"/>
  <c r="R183" i="6"/>
  <c r="Q183" i="6"/>
  <c r="B183" i="6"/>
  <c r="AA182" i="6"/>
  <c r="Z182" i="6"/>
  <c r="Y182" i="6"/>
  <c r="W182" i="6"/>
  <c r="V182" i="6"/>
  <c r="U182" i="6"/>
  <c r="T182" i="6"/>
  <c r="S182" i="6"/>
  <c r="R182" i="6"/>
  <c r="Q182" i="6"/>
  <c r="B182" i="6"/>
  <c r="AA181" i="6"/>
  <c r="Z181" i="6"/>
  <c r="Y181" i="6"/>
  <c r="W181" i="6"/>
  <c r="V181" i="6"/>
  <c r="U181" i="6"/>
  <c r="T181" i="6"/>
  <c r="S181" i="6"/>
  <c r="R181" i="6"/>
  <c r="Q181" i="6"/>
  <c r="B181" i="6"/>
  <c r="AA180" i="6"/>
  <c r="Z180" i="6"/>
  <c r="Y180" i="6"/>
  <c r="W180" i="6"/>
  <c r="V180" i="6"/>
  <c r="U180" i="6"/>
  <c r="T180" i="6"/>
  <c r="S180" i="6"/>
  <c r="R180" i="6"/>
  <c r="Q180" i="6"/>
  <c r="B180" i="6"/>
  <c r="AA179" i="6"/>
  <c r="Z179" i="6"/>
  <c r="Y179" i="6"/>
  <c r="W179" i="6"/>
  <c r="V179" i="6"/>
  <c r="U179" i="6"/>
  <c r="T179" i="6"/>
  <c r="S179" i="6"/>
  <c r="R179" i="6"/>
  <c r="Q179" i="6"/>
  <c r="B179" i="6"/>
  <c r="AA178" i="6"/>
  <c r="Z178" i="6"/>
  <c r="Y178" i="6"/>
  <c r="W178" i="6"/>
  <c r="V178" i="6"/>
  <c r="U178" i="6"/>
  <c r="T178" i="6"/>
  <c r="S178" i="6"/>
  <c r="R178" i="6"/>
  <c r="Q178" i="6"/>
  <c r="B178" i="6"/>
  <c r="AA177" i="6"/>
  <c r="Z177" i="6"/>
  <c r="Y177" i="6"/>
  <c r="W177" i="6"/>
  <c r="V177" i="6"/>
  <c r="U177" i="6"/>
  <c r="T177" i="6"/>
  <c r="S177" i="6"/>
  <c r="R177" i="6"/>
  <c r="Q177" i="6"/>
  <c r="B177" i="6"/>
  <c r="AA176" i="6"/>
  <c r="Z176" i="6"/>
  <c r="Y176" i="6"/>
  <c r="W176" i="6"/>
  <c r="V176" i="6"/>
  <c r="U176" i="6"/>
  <c r="T176" i="6"/>
  <c r="S176" i="6"/>
  <c r="R176" i="6"/>
  <c r="Q176" i="6"/>
  <c r="B176" i="6"/>
  <c r="AA175" i="6"/>
  <c r="Z175" i="6"/>
  <c r="Y175" i="6"/>
  <c r="W175" i="6"/>
  <c r="V175" i="6"/>
  <c r="U175" i="6"/>
  <c r="T175" i="6"/>
  <c r="S175" i="6"/>
  <c r="R175" i="6"/>
  <c r="Q175" i="6"/>
  <c r="B175" i="6"/>
  <c r="AA174" i="6"/>
  <c r="Z174" i="6"/>
  <c r="Y174" i="6"/>
  <c r="W174" i="6"/>
  <c r="V174" i="6"/>
  <c r="U174" i="6"/>
  <c r="T174" i="6"/>
  <c r="S174" i="6"/>
  <c r="R174" i="6"/>
  <c r="Q174" i="6"/>
  <c r="B174" i="6"/>
  <c r="AA173" i="6"/>
  <c r="Z173" i="6"/>
  <c r="Y173" i="6"/>
  <c r="W173" i="6"/>
  <c r="V173" i="6"/>
  <c r="U173" i="6"/>
  <c r="T173" i="6"/>
  <c r="S173" i="6"/>
  <c r="R173" i="6"/>
  <c r="Q173" i="6"/>
  <c r="B173" i="6"/>
  <c r="AA172" i="6"/>
  <c r="Z172" i="6"/>
  <c r="Y172" i="6"/>
  <c r="W172" i="6"/>
  <c r="V172" i="6"/>
  <c r="U172" i="6"/>
  <c r="T172" i="6"/>
  <c r="S172" i="6"/>
  <c r="R172" i="6"/>
  <c r="Q172" i="6"/>
  <c r="B172" i="6"/>
  <c r="AA171" i="6"/>
  <c r="Z171" i="6"/>
  <c r="Y171" i="6"/>
  <c r="W171" i="6"/>
  <c r="V171" i="6"/>
  <c r="U171" i="6"/>
  <c r="T171" i="6"/>
  <c r="S171" i="6"/>
  <c r="R171" i="6"/>
  <c r="Q171" i="6"/>
  <c r="B171" i="6"/>
  <c r="AA170" i="6"/>
  <c r="Z170" i="6"/>
  <c r="Y170" i="6"/>
  <c r="W170" i="6"/>
  <c r="V170" i="6"/>
  <c r="U170" i="6"/>
  <c r="T170" i="6"/>
  <c r="S170" i="6"/>
  <c r="R170" i="6"/>
  <c r="Q170" i="6"/>
  <c r="B170" i="6"/>
  <c r="AA169" i="6"/>
  <c r="Z169" i="6"/>
  <c r="Y169" i="6"/>
  <c r="W169" i="6"/>
  <c r="V169" i="6"/>
  <c r="U169" i="6"/>
  <c r="T169" i="6"/>
  <c r="S169" i="6"/>
  <c r="R169" i="6"/>
  <c r="Q169" i="6"/>
  <c r="B169" i="6"/>
  <c r="AA168" i="6"/>
  <c r="Z168" i="6"/>
  <c r="Y168" i="6"/>
  <c r="W168" i="6"/>
  <c r="V168" i="6"/>
  <c r="U168" i="6"/>
  <c r="T168" i="6"/>
  <c r="S168" i="6"/>
  <c r="R168" i="6"/>
  <c r="Q168" i="6"/>
  <c r="B168" i="6"/>
  <c r="AA167" i="6"/>
  <c r="Z167" i="6"/>
  <c r="Y167" i="6"/>
  <c r="W167" i="6"/>
  <c r="V167" i="6"/>
  <c r="U167" i="6"/>
  <c r="T167" i="6"/>
  <c r="S167" i="6"/>
  <c r="R167" i="6"/>
  <c r="Q167" i="6"/>
  <c r="B167" i="6"/>
  <c r="AA166" i="6"/>
  <c r="Z166" i="6"/>
  <c r="Y166" i="6"/>
  <c r="W166" i="6"/>
  <c r="V166" i="6"/>
  <c r="U166" i="6"/>
  <c r="T166" i="6"/>
  <c r="S166" i="6"/>
  <c r="R166" i="6"/>
  <c r="Q166" i="6"/>
  <c r="B166" i="6"/>
  <c r="AA165" i="6"/>
  <c r="Z165" i="6"/>
  <c r="Y165" i="6"/>
  <c r="W165" i="6"/>
  <c r="V165" i="6"/>
  <c r="U165" i="6"/>
  <c r="T165" i="6"/>
  <c r="S165" i="6"/>
  <c r="R165" i="6"/>
  <c r="Q165" i="6"/>
  <c r="B165" i="6"/>
  <c r="AA164" i="6"/>
  <c r="Z164" i="6"/>
  <c r="Y164" i="6"/>
  <c r="W164" i="6"/>
  <c r="V164" i="6"/>
  <c r="U164" i="6"/>
  <c r="T164" i="6"/>
  <c r="S164" i="6"/>
  <c r="R164" i="6"/>
  <c r="Q164" i="6"/>
  <c r="B164" i="6"/>
  <c r="AA163" i="6"/>
  <c r="Z163" i="6"/>
  <c r="Y163" i="6"/>
  <c r="W163" i="6"/>
  <c r="V163" i="6"/>
  <c r="U163" i="6"/>
  <c r="T163" i="6"/>
  <c r="S163" i="6"/>
  <c r="R163" i="6"/>
  <c r="Q163" i="6"/>
  <c r="B163" i="6"/>
  <c r="AA162" i="6"/>
  <c r="Z162" i="6"/>
  <c r="Y162" i="6"/>
  <c r="W162" i="6"/>
  <c r="V162" i="6"/>
  <c r="U162" i="6"/>
  <c r="T162" i="6"/>
  <c r="S162" i="6"/>
  <c r="R162" i="6"/>
  <c r="Q162" i="6"/>
  <c r="B162" i="6"/>
  <c r="AA161" i="6"/>
  <c r="Z161" i="6"/>
  <c r="Y161" i="6"/>
  <c r="W161" i="6"/>
  <c r="V161" i="6"/>
  <c r="U161" i="6"/>
  <c r="T161" i="6"/>
  <c r="S161" i="6"/>
  <c r="R161" i="6"/>
  <c r="Q161" i="6"/>
  <c r="B161" i="6"/>
  <c r="AA160" i="6"/>
  <c r="Z160" i="6"/>
  <c r="Y160" i="6"/>
  <c r="W160" i="6"/>
  <c r="V160" i="6"/>
  <c r="U160" i="6"/>
  <c r="T160" i="6"/>
  <c r="S160" i="6"/>
  <c r="R160" i="6"/>
  <c r="Q160" i="6"/>
  <c r="B160" i="6"/>
  <c r="AA159" i="6"/>
  <c r="Z159" i="6"/>
  <c r="Y159" i="6"/>
  <c r="W159" i="6"/>
  <c r="V159" i="6"/>
  <c r="U159" i="6"/>
  <c r="T159" i="6"/>
  <c r="S159" i="6"/>
  <c r="R159" i="6"/>
  <c r="Q159" i="6"/>
  <c r="B159" i="6"/>
  <c r="AA158" i="6"/>
  <c r="Z158" i="6"/>
  <c r="Y158" i="6"/>
  <c r="W158" i="6"/>
  <c r="V158" i="6"/>
  <c r="U158" i="6"/>
  <c r="T158" i="6"/>
  <c r="S158" i="6"/>
  <c r="R158" i="6"/>
  <c r="Q158" i="6"/>
  <c r="B158" i="6"/>
  <c r="AA157" i="6"/>
  <c r="Z157" i="6"/>
  <c r="Y157" i="6"/>
  <c r="W157" i="6"/>
  <c r="V157" i="6"/>
  <c r="U157" i="6"/>
  <c r="T157" i="6"/>
  <c r="S157" i="6"/>
  <c r="R157" i="6"/>
  <c r="Q157" i="6"/>
  <c r="B157" i="6"/>
  <c r="AA156" i="6"/>
  <c r="Z156" i="6"/>
  <c r="Y156" i="6"/>
  <c r="W156" i="6"/>
  <c r="V156" i="6"/>
  <c r="U156" i="6"/>
  <c r="T156" i="6"/>
  <c r="S156" i="6"/>
  <c r="R156" i="6"/>
  <c r="Q156" i="6"/>
  <c r="B156" i="6"/>
  <c r="AA155" i="6"/>
  <c r="Z155" i="6"/>
  <c r="Y155" i="6"/>
  <c r="W155" i="6"/>
  <c r="V155" i="6"/>
  <c r="U155" i="6"/>
  <c r="T155" i="6"/>
  <c r="S155" i="6"/>
  <c r="R155" i="6"/>
  <c r="Q155" i="6"/>
  <c r="B155" i="6"/>
  <c r="AA154" i="6"/>
  <c r="Z154" i="6"/>
  <c r="Y154" i="6"/>
  <c r="W154" i="6"/>
  <c r="V154" i="6"/>
  <c r="U154" i="6"/>
  <c r="T154" i="6"/>
  <c r="S154" i="6"/>
  <c r="R154" i="6"/>
  <c r="Q154" i="6"/>
  <c r="B154" i="6"/>
  <c r="AA153" i="6"/>
  <c r="Z153" i="6"/>
  <c r="Y153" i="6"/>
  <c r="W153" i="6"/>
  <c r="V153" i="6"/>
  <c r="U153" i="6"/>
  <c r="T153" i="6"/>
  <c r="S153" i="6"/>
  <c r="R153" i="6"/>
  <c r="Q153" i="6"/>
  <c r="B153" i="6"/>
  <c r="AA152" i="6"/>
  <c r="Z152" i="6"/>
  <c r="Y152" i="6"/>
  <c r="W152" i="6"/>
  <c r="V152" i="6"/>
  <c r="U152" i="6"/>
  <c r="T152" i="6"/>
  <c r="S152" i="6"/>
  <c r="R152" i="6"/>
  <c r="Q152" i="6"/>
  <c r="B152" i="6"/>
  <c r="AA151" i="6"/>
  <c r="Z151" i="6"/>
  <c r="Y151" i="6"/>
  <c r="W151" i="6"/>
  <c r="V151" i="6"/>
  <c r="U151" i="6"/>
  <c r="T151" i="6"/>
  <c r="S151" i="6"/>
  <c r="R151" i="6"/>
  <c r="Q151" i="6"/>
  <c r="B151" i="6"/>
  <c r="AA150" i="6"/>
  <c r="Z150" i="6"/>
  <c r="Y150" i="6"/>
  <c r="W150" i="6"/>
  <c r="V150" i="6"/>
  <c r="U150" i="6"/>
  <c r="T150" i="6"/>
  <c r="S150" i="6"/>
  <c r="R150" i="6"/>
  <c r="Q150" i="6"/>
  <c r="B150" i="6"/>
  <c r="AA149" i="6"/>
  <c r="Z149" i="6"/>
  <c r="Y149" i="6"/>
  <c r="W149" i="6"/>
  <c r="V149" i="6"/>
  <c r="U149" i="6"/>
  <c r="T149" i="6"/>
  <c r="S149" i="6"/>
  <c r="R149" i="6"/>
  <c r="Q149" i="6"/>
  <c r="B149" i="6"/>
  <c r="AA148" i="6"/>
  <c r="Z148" i="6"/>
  <c r="Y148" i="6"/>
  <c r="W148" i="6"/>
  <c r="V148" i="6"/>
  <c r="U148" i="6"/>
  <c r="T148" i="6"/>
  <c r="S148" i="6"/>
  <c r="R148" i="6"/>
  <c r="Q148" i="6"/>
  <c r="B148" i="6"/>
  <c r="AA147" i="6"/>
  <c r="Z147" i="6"/>
  <c r="Y147" i="6"/>
  <c r="W147" i="6"/>
  <c r="V147" i="6"/>
  <c r="U147" i="6"/>
  <c r="T147" i="6"/>
  <c r="S147" i="6"/>
  <c r="R147" i="6"/>
  <c r="Q147" i="6"/>
  <c r="B147" i="6"/>
  <c r="AA146" i="6"/>
  <c r="Z146" i="6"/>
  <c r="Y146" i="6"/>
  <c r="W146" i="6"/>
  <c r="V146" i="6"/>
  <c r="U146" i="6"/>
  <c r="T146" i="6"/>
  <c r="S146" i="6"/>
  <c r="R146" i="6"/>
  <c r="Q146" i="6"/>
  <c r="B146" i="6"/>
  <c r="AA145" i="6"/>
  <c r="Z145" i="6"/>
  <c r="Y145" i="6"/>
  <c r="W145" i="6"/>
  <c r="V145" i="6"/>
  <c r="U145" i="6"/>
  <c r="T145" i="6"/>
  <c r="S145" i="6"/>
  <c r="R145" i="6"/>
  <c r="Q145" i="6"/>
  <c r="B145" i="6"/>
  <c r="AA144" i="6"/>
  <c r="Z144" i="6"/>
  <c r="Y144" i="6"/>
  <c r="W144" i="6"/>
  <c r="V144" i="6"/>
  <c r="U144" i="6"/>
  <c r="T144" i="6"/>
  <c r="S144" i="6"/>
  <c r="R144" i="6"/>
  <c r="Q144" i="6"/>
  <c r="B144" i="6"/>
  <c r="AA143" i="6"/>
  <c r="Z143" i="6"/>
  <c r="Y143" i="6"/>
  <c r="W143" i="6"/>
  <c r="V143" i="6"/>
  <c r="U143" i="6"/>
  <c r="T143" i="6"/>
  <c r="S143" i="6"/>
  <c r="R143" i="6"/>
  <c r="Q143" i="6"/>
  <c r="B143" i="6"/>
  <c r="AA142" i="6"/>
  <c r="Z142" i="6"/>
  <c r="Y142" i="6"/>
  <c r="W142" i="6"/>
  <c r="V142" i="6"/>
  <c r="U142" i="6"/>
  <c r="T142" i="6"/>
  <c r="S142" i="6"/>
  <c r="R142" i="6"/>
  <c r="Q142" i="6"/>
  <c r="B142" i="6"/>
  <c r="F11" i="9" l="1"/>
  <c r="F10" i="9"/>
  <c r="F9" i="9"/>
  <c r="E11" i="9"/>
  <c r="E10" i="9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J282" i="6" l="1"/>
  <c r="J142" i="6"/>
  <c r="J286" i="6"/>
  <c r="J146" i="6"/>
  <c r="J290" i="6"/>
  <c r="J150" i="6"/>
  <c r="J294" i="6"/>
  <c r="J154" i="6"/>
  <c r="J298" i="6"/>
  <c r="J158" i="6"/>
  <c r="J302" i="6"/>
  <c r="J162" i="6"/>
  <c r="J306" i="6"/>
  <c r="J166" i="6"/>
  <c r="J312" i="6"/>
  <c r="J172" i="6"/>
  <c r="J316" i="6"/>
  <c r="J176" i="6"/>
  <c r="J320" i="6"/>
  <c r="J180" i="6"/>
  <c r="J324" i="6"/>
  <c r="J184" i="6"/>
  <c r="J328" i="6"/>
  <c r="J188" i="6"/>
  <c r="J332" i="6"/>
  <c r="J192" i="6"/>
  <c r="J336" i="6"/>
  <c r="J196" i="6"/>
  <c r="J338" i="6"/>
  <c r="J198" i="6"/>
  <c r="J342" i="6"/>
  <c r="J202" i="6"/>
  <c r="J346" i="6"/>
  <c r="J206" i="6"/>
  <c r="J350" i="6"/>
  <c r="J210" i="6"/>
  <c r="J354" i="6"/>
  <c r="J214" i="6"/>
  <c r="J358" i="6"/>
  <c r="J218" i="6"/>
  <c r="J362" i="6"/>
  <c r="J222" i="6"/>
  <c r="J368" i="6"/>
  <c r="J228" i="6"/>
  <c r="J372" i="6"/>
  <c r="J232" i="6"/>
  <c r="J376" i="6"/>
  <c r="J236" i="6"/>
  <c r="J380" i="6"/>
  <c r="J240" i="6"/>
  <c r="J384" i="6"/>
  <c r="J244" i="6"/>
  <c r="J388" i="6"/>
  <c r="J248" i="6"/>
  <c r="J392" i="6"/>
  <c r="J252" i="6"/>
  <c r="J394" i="6"/>
  <c r="J254" i="6"/>
  <c r="J398" i="6"/>
  <c r="J258" i="6"/>
  <c r="J402" i="6"/>
  <c r="J262" i="6"/>
  <c r="J406" i="6"/>
  <c r="J266" i="6"/>
  <c r="J410" i="6"/>
  <c r="J270" i="6"/>
  <c r="J414" i="6"/>
  <c r="J274" i="6"/>
  <c r="J418" i="6"/>
  <c r="J278" i="6"/>
  <c r="K282" i="6"/>
  <c r="K142" i="6"/>
  <c r="K286" i="6"/>
  <c r="K146" i="6"/>
  <c r="K290" i="6"/>
  <c r="K150" i="6"/>
  <c r="K294" i="6"/>
  <c r="K154" i="6"/>
  <c r="K298" i="6"/>
  <c r="K158" i="6"/>
  <c r="K302" i="6"/>
  <c r="K162" i="6"/>
  <c r="K306" i="6"/>
  <c r="K166" i="6"/>
  <c r="K312" i="6"/>
  <c r="K172" i="6"/>
  <c r="K316" i="6"/>
  <c r="K176" i="6"/>
  <c r="K320" i="6"/>
  <c r="K180" i="6"/>
  <c r="K324" i="6"/>
  <c r="K184" i="6"/>
  <c r="K328" i="6"/>
  <c r="K188" i="6"/>
  <c r="K332" i="6"/>
  <c r="K192" i="6"/>
  <c r="K336" i="6"/>
  <c r="K196" i="6"/>
  <c r="K338" i="6"/>
  <c r="K198" i="6"/>
  <c r="K342" i="6"/>
  <c r="K202" i="6"/>
  <c r="K346" i="6"/>
  <c r="K206" i="6"/>
  <c r="K350" i="6"/>
  <c r="K210" i="6"/>
  <c r="K354" i="6"/>
  <c r="K214" i="6"/>
  <c r="K358" i="6"/>
  <c r="K218" i="6"/>
  <c r="K362" i="6"/>
  <c r="K222" i="6"/>
  <c r="K368" i="6"/>
  <c r="K228" i="6"/>
  <c r="K372" i="6"/>
  <c r="K232" i="6"/>
  <c r="K376" i="6"/>
  <c r="K236" i="6"/>
  <c r="K380" i="6"/>
  <c r="K240" i="6"/>
  <c r="K384" i="6"/>
  <c r="K244" i="6"/>
  <c r="K388" i="6"/>
  <c r="K248" i="6"/>
  <c r="K392" i="6"/>
  <c r="K252" i="6"/>
  <c r="K394" i="6"/>
  <c r="K254" i="6"/>
  <c r="K398" i="6"/>
  <c r="K258" i="6"/>
  <c r="K402" i="6"/>
  <c r="K262" i="6"/>
  <c r="K406" i="6"/>
  <c r="K266" i="6"/>
  <c r="K410" i="6"/>
  <c r="K270" i="6"/>
  <c r="K414" i="6"/>
  <c r="K274" i="6"/>
  <c r="K418" i="6"/>
  <c r="K278" i="6"/>
  <c r="J283" i="6"/>
  <c r="J143" i="6"/>
  <c r="J287" i="6"/>
  <c r="J147" i="6"/>
  <c r="J291" i="6"/>
  <c r="J151" i="6"/>
  <c r="J295" i="6"/>
  <c r="J155" i="6"/>
  <c r="J299" i="6"/>
  <c r="J159" i="6"/>
  <c r="J303" i="6"/>
  <c r="J163" i="6"/>
  <c r="J307" i="6"/>
  <c r="J167" i="6"/>
  <c r="J313" i="6"/>
  <c r="J173" i="6"/>
  <c r="J317" i="6"/>
  <c r="J177" i="6"/>
  <c r="J321" i="6"/>
  <c r="J181" i="6"/>
  <c r="J325" i="6"/>
  <c r="J185" i="6"/>
  <c r="J329" i="6"/>
  <c r="J189" i="6"/>
  <c r="J333" i="6"/>
  <c r="J193" i="6"/>
  <c r="J337" i="6"/>
  <c r="J197" i="6"/>
  <c r="J339" i="6"/>
  <c r="J199" i="6"/>
  <c r="J343" i="6"/>
  <c r="J203" i="6"/>
  <c r="J347" i="6"/>
  <c r="J207" i="6"/>
  <c r="J351" i="6"/>
  <c r="J211" i="6"/>
  <c r="J355" i="6"/>
  <c r="J215" i="6"/>
  <c r="J359" i="6"/>
  <c r="J219" i="6"/>
  <c r="J363" i="6"/>
  <c r="J223" i="6"/>
  <c r="J369" i="6"/>
  <c r="J229" i="6"/>
  <c r="J373" i="6"/>
  <c r="J233" i="6"/>
  <c r="J377" i="6"/>
  <c r="J237" i="6"/>
  <c r="J381" i="6"/>
  <c r="J241" i="6"/>
  <c r="J385" i="6"/>
  <c r="J245" i="6"/>
  <c r="J389" i="6"/>
  <c r="J249" i="6"/>
  <c r="J393" i="6"/>
  <c r="J253" i="6"/>
  <c r="J395" i="6"/>
  <c r="J255" i="6"/>
  <c r="J399" i="6"/>
  <c r="J259" i="6"/>
  <c r="J403" i="6"/>
  <c r="J263" i="6"/>
  <c r="J407" i="6"/>
  <c r="J267" i="6"/>
  <c r="J411" i="6"/>
  <c r="J271" i="6"/>
  <c r="J415" i="6"/>
  <c r="J275" i="6"/>
  <c r="J419" i="6"/>
  <c r="J279" i="6"/>
  <c r="K283" i="6"/>
  <c r="K143" i="6"/>
  <c r="K287" i="6"/>
  <c r="K147" i="6"/>
  <c r="K291" i="6"/>
  <c r="K151" i="6"/>
  <c r="K295" i="6"/>
  <c r="K155" i="6"/>
  <c r="K299" i="6"/>
  <c r="K159" i="6"/>
  <c r="K303" i="6"/>
  <c r="K163" i="6"/>
  <c r="K307" i="6"/>
  <c r="K167" i="6"/>
  <c r="K313" i="6"/>
  <c r="K173" i="6"/>
  <c r="K317" i="6"/>
  <c r="K177" i="6"/>
  <c r="K321" i="6"/>
  <c r="K181" i="6"/>
  <c r="K325" i="6"/>
  <c r="K185" i="6"/>
  <c r="K329" i="6"/>
  <c r="K189" i="6"/>
  <c r="K333" i="6"/>
  <c r="K193" i="6"/>
  <c r="K337" i="6"/>
  <c r="K197" i="6"/>
  <c r="K339" i="6"/>
  <c r="K199" i="6"/>
  <c r="K343" i="6"/>
  <c r="K203" i="6"/>
  <c r="K347" i="6"/>
  <c r="K207" i="6"/>
  <c r="K351" i="6"/>
  <c r="K211" i="6"/>
  <c r="K355" i="6"/>
  <c r="K215" i="6"/>
  <c r="K359" i="6"/>
  <c r="K219" i="6"/>
  <c r="K363" i="6"/>
  <c r="K223" i="6"/>
  <c r="K369" i="6"/>
  <c r="K229" i="6"/>
  <c r="K373" i="6"/>
  <c r="K233" i="6"/>
  <c r="K377" i="6"/>
  <c r="K237" i="6"/>
  <c r="K381" i="6"/>
  <c r="K241" i="6"/>
  <c r="K385" i="6"/>
  <c r="K245" i="6"/>
  <c r="K389" i="6"/>
  <c r="K249" i="6"/>
  <c r="K393" i="6"/>
  <c r="K253" i="6"/>
  <c r="K395" i="6"/>
  <c r="K255" i="6"/>
  <c r="K399" i="6"/>
  <c r="K259" i="6"/>
  <c r="K403" i="6"/>
  <c r="K263" i="6"/>
  <c r="K407" i="6"/>
  <c r="K267" i="6"/>
  <c r="K411" i="6"/>
  <c r="K271" i="6"/>
  <c r="K415" i="6"/>
  <c r="K275" i="6"/>
  <c r="K419" i="6"/>
  <c r="K279" i="6"/>
  <c r="J284" i="6"/>
  <c r="J144" i="6"/>
  <c r="J288" i="6"/>
  <c r="J148" i="6"/>
  <c r="J292" i="6"/>
  <c r="J152" i="6"/>
  <c r="J296" i="6"/>
  <c r="J156" i="6"/>
  <c r="J300" i="6"/>
  <c r="J160" i="6"/>
  <c r="J304" i="6"/>
  <c r="J164" i="6"/>
  <c r="J308" i="6"/>
  <c r="J168" i="6"/>
  <c r="J310" i="6"/>
  <c r="J170" i="6"/>
  <c r="J314" i="6"/>
  <c r="J174" i="6"/>
  <c r="J318" i="6"/>
  <c r="J178" i="6"/>
  <c r="J322" i="6"/>
  <c r="J182" i="6"/>
  <c r="J326" i="6"/>
  <c r="J186" i="6"/>
  <c r="J330" i="6"/>
  <c r="J190" i="6"/>
  <c r="J334" i="6"/>
  <c r="J194" i="6"/>
  <c r="J340" i="6"/>
  <c r="J200" i="6"/>
  <c r="J344" i="6"/>
  <c r="J204" i="6"/>
  <c r="J348" i="6"/>
  <c r="J208" i="6"/>
  <c r="J352" i="6"/>
  <c r="J212" i="6"/>
  <c r="J356" i="6"/>
  <c r="J216" i="6"/>
  <c r="J360" i="6"/>
  <c r="J220" i="6"/>
  <c r="J364" i="6"/>
  <c r="J224" i="6"/>
  <c r="J366" i="6"/>
  <c r="J226" i="6"/>
  <c r="J370" i="6"/>
  <c r="J230" i="6"/>
  <c r="J374" i="6"/>
  <c r="J234" i="6"/>
  <c r="J378" i="6"/>
  <c r="J238" i="6"/>
  <c r="J382" i="6"/>
  <c r="J242" i="6"/>
  <c r="J386" i="6"/>
  <c r="J246" i="6"/>
  <c r="J390" i="6"/>
  <c r="J250" i="6"/>
  <c r="J396" i="6"/>
  <c r="J256" i="6"/>
  <c r="J400" i="6"/>
  <c r="J260" i="6"/>
  <c r="J404" i="6"/>
  <c r="J264" i="6"/>
  <c r="J408" i="6"/>
  <c r="J268" i="6"/>
  <c r="J412" i="6"/>
  <c r="J272" i="6"/>
  <c r="J416" i="6"/>
  <c r="J276" i="6"/>
  <c r="J420" i="6"/>
  <c r="J280" i="6"/>
  <c r="K284" i="6"/>
  <c r="K144" i="6"/>
  <c r="K288" i="6"/>
  <c r="K148" i="6"/>
  <c r="K292" i="6"/>
  <c r="K152" i="6"/>
  <c r="K296" i="6"/>
  <c r="K156" i="6"/>
  <c r="K300" i="6"/>
  <c r="K160" i="6"/>
  <c r="K304" i="6"/>
  <c r="K164" i="6"/>
  <c r="K308" i="6"/>
  <c r="K168" i="6"/>
  <c r="K310" i="6"/>
  <c r="K170" i="6"/>
  <c r="K314" i="6"/>
  <c r="K174" i="6"/>
  <c r="K318" i="6"/>
  <c r="K178" i="6"/>
  <c r="K322" i="6"/>
  <c r="K182" i="6"/>
  <c r="K326" i="6"/>
  <c r="K186" i="6"/>
  <c r="K330" i="6"/>
  <c r="K190" i="6"/>
  <c r="K334" i="6"/>
  <c r="K194" i="6"/>
  <c r="K340" i="6"/>
  <c r="K200" i="6"/>
  <c r="K344" i="6"/>
  <c r="K204" i="6"/>
  <c r="K348" i="6"/>
  <c r="K208" i="6"/>
  <c r="K352" i="6"/>
  <c r="K212" i="6"/>
  <c r="K356" i="6"/>
  <c r="K216" i="6"/>
  <c r="K360" i="6"/>
  <c r="K220" i="6"/>
  <c r="K364" i="6"/>
  <c r="K224" i="6"/>
  <c r="K366" i="6"/>
  <c r="K226" i="6"/>
  <c r="K370" i="6"/>
  <c r="K230" i="6"/>
  <c r="K374" i="6"/>
  <c r="K234" i="6"/>
  <c r="K378" i="6"/>
  <c r="K238" i="6"/>
  <c r="K382" i="6"/>
  <c r="K242" i="6"/>
  <c r="K386" i="6"/>
  <c r="K246" i="6"/>
  <c r="K390" i="6"/>
  <c r="K250" i="6"/>
  <c r="K396" i="6"/>
  <c r="K256" i="6"/>
  <c r="K400" i="6"/>
  <c r="K260" i="6"/>
  <c r="K404" i="6"/>
  <c r="K264" i="6"/>
  <c r="K408" i="6"/>
  <c r="K268" i="6"/>
  <c r="K412" i="6"/>
  <c r="K272" i="6"/>
  <c r="K416" i="6"/>
  <c r="K276" i="6"/>
  <c r="K420" i="6"/>
  <c r="K280" i="6"/>
  <c r="J285" i="6"/>
  <c r="J145" i="6"/>
  <c r="J289" i="6"/>
  <c r="J149" i="6"/>
  <c r="J293" i="6"/>
  <c r="J153" i="6"/>
  <c r="J297" i="6"/>
  <c r="J157" i="6"/>
  <c r="J301" i="6"/>
  <c r="J161" i="6"/>
  <c r="J305" i="6"/>
  <c r="J165" i="6"/>
  <c r="J309" i="6"/>
  <c r="J169" i="6"/>
  <c r="J311" i="6"/>
  <c r="J171" i="6"/>
  <c r="J315" i="6"/>
  <c r="J175" i="6"/>
  <c r="J319" i="6"/>
  <c r="J179" i="6"/>
  <c r="J323" i="6"/>
  <c r="J183" i="6"/>
  <c r="J327" i="6"/>
  <c r="J187" i="6"/>
  <c r="J331" i="6"/>
  <c r="J191" i="6"/>
  <c r="J335" i="6"/>
  <c r="J195" i="6"/>
  <c r="J341" i="6"/>
  <c r="J201" i="6"/>
  <c r="J345" i="6"/>
  <c r="J205" i="6"/>
  <c r="J349" i="6"/>
  <c r="J209" i="6"/>
  <c r="J353" i="6"/>
  <c r="J213" i="6"/>
  <c r="J357" i="6"/>
  <c r="J217" i="6"/>
  <c r="J361" i="6"/>
  <c r="J221" i="6"/>
  <c r="J365" i="6"/>
  <c r="J225" i="6"/>
  <c r="J367" i="6"/>
  <c r="J227" i="6"/>
  <c r="J371" i="6"/>
  <c r="J231" i="6"/>
  <c r="J375" i="6"/>
  <c r="J235" i="6"/>
  <c r="J379" i="6"/>
  <c r="J239" i="6"/>
  <c r="J383" i="6"/>
  <c r="J243" i="6"/>
  <c r="J387" i="6"/>
  <c r="J247" i="6"/>
  <c r="J391" i="6"/>
  <c r="J251" i="6"/>
  <c r="J397" i="6"/>
  <c r="J257" i="6"/>
  <c r="J401" i="6"/>
  <c r="J261" i="6"/>
  <c r="J405" i="6"/>
  <c r="J265" i="6"/>
  <c r="J409" i="6"/>
  <c r="J269" i="6"/>
  <c r="J413" i="6"/>
  <c r="J273" i="6"/>
  <c r="J417" i="6"/>
  <c r="J277" i="6"/>
  <c r="J421" i="6"/>
  <c r="J281" i="6"/>
  <c r="K285" i="6"/>
  <c r="K145" i="6"/>
  <c r="K289" i="6"/>
  <c r="K149" i="6"/>
  <c r="K293" i="6"/>
  <c r="K153" i="6"/>
  <c r="K297" i="6"/>
  <c r="K157" i="6"/>
  <c r="K301" i="6"/>
  <c r="K161" i="6"/>
  <c r="K305" i="6"/>
  <c r="K165" i="6"/>
  <c r="K309" i="6"/>
  <c r="K169" i="6"/>
  <c r="K311" i="6"/>
  <c r="K171" i="6"/>
  <c r="K315" i="6"/>
  <c r="K175" i="6"/>
  <c r="K319" i="6"/>
  <c r="K179" i="6"/>
  <c r="K323" i="6"/>
  <c r="K183" i="6"/>
  <c r="K327" i="6"/>
  <c r="K187" i="6"/>
  <c r="K331" i="6"/>
  <c r="K191" i="6"/>
  <c r="K335" i="6"/>
  <c r="K195" i="6"/>
  <c r="K341" i="6"/>
  <c r="K201" i="6"/>
  <c r="K345" i="6"/>
  <c r="K205" i="6"/>
  <c r="K349" i="6"/>
  <c r="K209" i="6"/>
  <c r="K353" i="6"/>
  <c r="K213" i="6"/>
  <c r="K357" i="6"/>
  <c r="K217" i="6"/>
  <c r="K361" i="6"/>
  <c r="K221" i="6"/>
  <c r="K365" i="6"/>
  <c r="K225" i="6"/>
  <c r="K367" i="6"/>
  <c r="K227" i="6"/>
  <c r="K371" i="6"/>
  <c r="K231" i="6"/>
  <c r="K375" i="6"/>
  <c r="K235" i="6"/>
  <c r="K379" i="6"/>
  <c r="K239" i="6"/>
  <c r="K383" i="6"/>
  <c r="K243" i="6"/>
  <c r="K387" i="6"/>
  <c r="K247" i="6"/>
  <c r="K391" i="6"/>
  <c r="K251" i="6"/>
  <c r="K397" i="6"/>
  <c r="K257" i="6"/>
  <c r="K401" i="6"/>
  <c r="K261" i="6"/>
  <c r="K405" i="6"/>
  <c r="K265" i="6"/>
  <c r="K409" i="6"/>
  <c r="K269" i="6"/>
  <c r="K413" i="6"/>
  <c r="K273" i="6"/>
  <c r="K417" i="6"/>
  <c r="K277" i="6"/>
  <c r="K421" i="6"/>
  <c r="K281" i="6"/>
  <c r="AB113" i="6" l="1"/>
  <c r="AB95" i="6"/>
  <c r="AB36" i="6"/>
  <c r="AB61" i="6"/>
  <c r="AB41" i="6"/>
  <c r="AB92" i="6"/>
  <c r="AB64" i="6"/>
  <c r="AB66" i="6"/>
  <c r="AB94" i="6"/>
  <c r="AB71" i="6" l="1"/>
  <c r="AB89" i="6"/>
  <c r="AB120" i="6"/>
  <c r="AB176" i="6"/>
  <c r="AB316" i="6"/>
  <c r="AB22" i="6"/>
  <c r="AB393" i="6"/>
  <c r="AB253" i="6"/>
  <c r="AB38" i="6"/>
  <c r="AB81" i="6"/>
  <c r="AB346" i="6"/>
  <c r="AB206" i="6"/>
  <c r="AB33" i="6"/>
  <c r="AB201" i="6"/>
  <c r="AB341" i="6"/>
  <c r="AB53" i="6"/>
  <c r="AB235" i="6"/>
  <c r="AB375" i="6"/>
  <c r="AB29" i="6"/>
  <c r="AB109" i="6"/>
  <c r="AB99" i="6"/>
  <c r="AB97" i="6"/>
  <c r="AB106" i="6"/>
  <c r="AB25" i="6"/>
  <c r="AB96" i="6"/>
  <c r="AB39" i="6"/>
  <c r="AB87" i="6"/>
  <c r="AB78" i="6"/>
  <c r="AB57" i="6"/>
  <c r="AB69" i="6"/>
  <c r="AB91" i="6"/>
  <c r="AB11" i="6"/>
  <c r="AB117" i="6"/>
  <c r="AB232" i="6"/>
  <c r="AB372" i="6"/>
  <c r="AB93" i="6"/>
  <c r="AB8" i="6"/>
  <c r="AB374" i="6"/>
  <c r="AB234" i="6"/>
  <c r="AB122" i="6"/>
  <c r="AB27" i="6"/>
  <c r="AB67" i="6"/>
  <c r="AB65" i="6"/>
  <c r="AB50" i="6"/>
  <c r="AB344" i="6"/>
  <c r="AB204" i="6"/>
  <c r="AB181" i="6"/>
  <c r="AB321" i="6"/>
  <c r="AB43" i="6"/>
  <c r="AB10" i="6"/>
  <c r="AB330" i="6" l="1"/>
  <c r="AB190" i="6"/>
  <c r="AB345" i="6"/>
  <c r="AB205" i="6"/>
  <c r="AB347" i="6"/>
  <c r="AB207" i="6"/>
  <c r="AB15" i="6"/>
  <c r="AB246" i="6"/>
  <c r="AB386" i="6"/>
  <c r="AB193" i="6"/>
  <c r="AB333" i="6"/>
  <c r="AB60" i="6"/>
  <c r="AB98" i="6"/>
  <c r="AB23" i="6"/>
  <c r="AB31" i="6"/>
  <c r="AB110" i="6"/>
  <c r="AB151" i="6"/>
  <c r="AB291" i="6"/>
  <c r="AB337" i="6"/>
  <c r="AB197" i="6"/>
  <c r="AB47" i="6"/>
  <c r="AB28" i="6"/>
  <c r="AB26" i="6"/>
  <c r="AB318" i="6"/>
  <c r="AB178" i="6"/>
  <c r="AB302" i="6"/>
  <c r="AB162" i="6"/>
  <c r="AB46" i="6"/>
  <c r="AB167" i="6"/>
  <c r="AB307" i="6"/>
  <c r="AB68" i="6"/>
  <c r="AB59" i="6"/>
  <c r="AB108" i="6"/>
  <c r="AB134" i="6"/>
  <c r="AB236" i="6"/>
  <c r="AB376" i="6"/>
  <c r="AB42" i="6"/>
  <c r="AB107" i="6"/>
  <c r="AB34" i="6"/>
  <c r="AB313" i="6"/>
  <c r="AB173" i="6"/>
  <c r="AB125" i="6"/>
  <c r="AB52" i="6"/>
  <c r="AB127" i="6"/>
  <c r="AB257" i="6"/>
  <c r="AB397" i="6"/>
  <c r="AB111" i="6"/>
  <c r="AB82" i="6"/>
  <c r="AB227" i="6"/>
  <c r="AB367" i="6"/>
  <c r="AB377" i="6"/>
  <c r="AB237" i="6"/>
  <c r="AB249" i="6"/>
  <c r="AB389" i="6"/>
  <c r="AB88" i="6"/>
  <c r="AB62" i="6"/>
  <c r="AB55" i="6"/>
  <c r="AB49" i="6"/>
  <c r="AB402" i="6"/>
  <c r="AB262" i="6"/>
  <c r="AB121" i="6"/>
  <c r="AB90" i="6"/>
  <c r="AB75" i="6"/>
  <c r="AB148" i="6"/>
  <c r="AB288" i="6"/>
  <c r="AB373" i="6"/>
  <c r="AB233" i="6"/>
  <c r="AB123" i="6"/>
  <c r="AB305" i="6"/>
  <c r="AB165" i="6"/>
  <c r="AB105" i="6"/>
  <c r="AB13" i="6"/>
  <c r="AB51" i="6"/>
  <c r="AB361" i="6"/>
  <c r="AB221" i="6"/>
  <c r="AB32" i="6"/>
  <c r="AB54" i="6"/>
  <c r="AB290" i="6"/>
  <c r="AB150" i="6"/>
  <c r="AB9" i="6"/>
  <c r="AB73" i="6"/>
  <c r="AB218" i="6"/>
  <c r="AB358" i="6"/>
  <c r="AB179" i="6"/>
  <c r="AB319" i="6"/>
  <c r="AB76" i="6"/>
  <c r="AB102" i="6"/>
  <c r="AB379" i="6"/>
  <c r="AB239" i="6"/>
  <c r="AB400" i="6"/>
  <c r="AB260" i="6"/>
  <c r="AB351" i="6"/>
  <c r="AB211" i="6"/>
  <c r="AB63" i="6"/>
  <c r="AB371" i="6"/>
  <c r="AB231" i="6"/>
  <c r="AB70" i="6"/>
  <c r="AB24" i="6"/>
  <c r="AB83" i="6"/>
  <c r="AB35" i="6"/>
  <c r="AB40" i="6"/>
  <c r="AB80" i="6"/>
  <c r="AB229" i="6"/>
  <c r="AB369" i="6"/>
  <c r="AB79" i="6"/>
  <c r="AB323" i="6"/>
  <c r="AB183" i="6"/>
  <c r="AB37" i="6"/>
  <c r="AB21" i="6"/>
  <c r="AB349" i="6"/>
  <c r="AB209" i="6"/>
  <c r="AB101" i="6"/>
  <c r="AB103" i="6"/>
  <c r="AB169" i="6"/>
  <c r="AB309" i="6"/>
  <c r="AB19" i="6"/>
  <c r="AB48" i="6"/>
  <c r="AB137" i="6"/>
  <c r="AB56" i="6"/>
  <c r="AB85" i="6"/>
  <c r="AB301" i="6" l="1"/>
  <c r="AB161" i="6"/>
  <c r="AB124" i="6"/>
  <c r="AB115" i="6"/>
  <c r="AB149" i="6"/>
  <c r="AB289" i="6"/>
  <c r="AB119" i="6"/>
  <c r="AB153" i="6"/>
  <c r="AB293" i="6"/>
  <c r="AB261" i="6"/>
  <c r="AB401" i="6"/>
  <c r="AB116" i="6"/>
  <c r="AB199" i="6"/>
  <c r="AB339" i="6"/>
  <c r="AB303" i="6"/>
  <c r="AB163" i="6"/>
  <c r="AB238" i="6"/>
  <c r="AB378" i="6"/>
  <c r="AB136" i="6"/>
  <c r="AB328" i="6"/>
  <c r="AB188" i="6"/>
  <c r="AB177" i="6"/>
  <c r="AB317" i="6"/>
  <c r="AB74" i="6"/>
  <c r="AB203" i="6"/>
  <c r="AB343" i="6"/>
  <c r="AB353" i="6"/>
  <c r="AB213" i="6"/>
  <c r="AB139" i="6"/>
  <c r="AB194" i="6"/>
  <c r="AB334" i="6"/>
  <c r="AB191" i="6"/>
  <c r="AB331" i="6"/>
  <c r="AB370" i="6"/>
  <c r="AB230" i="6"/>
  <c r="AB228" i="6"/>
  <c r="AB368" i="6"/>
  <c r="AB362" i="6"/>
  <c r="AB222" i="6"/>
  <c r="AB104" i="6"/>
  <c r="AB314" i="6"/>
  <c r="AB174" i="6"/>
  <c r="AB247" i="6"/>
  <c r="AB387" i="6"/>
  <c r="AB84" i="6"/>
  <c r="AB168" i="6"/>
  <c r="AB308" i="6"/>
  <c r="AB390" i="6"/>
  <c r="AB250" i="6"/>
  <c r="AB135" i="6"/>
  <c r="AB225" i="6"/>
  <c r="AB365" i="6"/>
  <c r="AB243" i="6"/>
  <c r="AB383" i="6"/>
  <c r="AB58" i="6"/>
  <c r="AB219" i="6"/>
  <c r="AB359" i="6"/>
  <c r="AB175" i="6"/>
  <c r="AB315" i="6"/>
  <c r="AB363" i="6"/>
  <c r="AB223" i="6"/>
  <c r="AB129" i="6"/>
  <c r="AB216" i="6"/>
  <c r="AB356" i="6"/>
  <c r="AB2" i="6"/>
  <c r="AB245" i="6"/>
  <c r="AB385" i="6"/>
  <c r="AB192" i="6"/>
  <c r="AB332" i="6"/>
  <c r="AB348" i="6"/>
  <c r="AB208" i="6"/>
  <c r="AB118" i="6"/>
  <c r="AB3" i="6"/>
  <c r="AB6" i="6"/>
  <c r="AB100" i="6"/>
  <c r="AB304" i="6"/>
  <c r="AB164" i="6"/>
  <c r="AB131" i="6"/>
  <c r="AB382" i="6"/>
  <c r="AB242" i="6"/>
  <c r="AB391" i="6"/>
  <c r="AB251" i="6"/>
  <c r="AB388" i="6"/>
  <c r="AB248" i="6"/>
  <c r="AB326" i="6"/>
  <c r="AB186" i="6"/>
  <c r="AB187" i="6"/>
  <c r="AB327" i="6"/>
  <c r="AB336" i="6"/>
  <c r="AB196" i="6"/>
  <c r="AB381" i="6"/>
  <c r="AB241" i="6"/>
  <c r="AB141" i="6"/>
  <c r="AB360" i="6"/>
  <c r="AB220" i="6"/>
  <c r="AB16" i="6"/>
  <c r="AB14" i="6"/>
  <c r="AB126" i="6"/>
  <c r="AB312" i="6"/>
  <c r="AB172" i="6"/>
  <c r="AB329" i="6"/>
  <c r="AB189" i="6"/>
  <c r="AB138" i="6"/>
  <c r="AB77" i="6"/>
  <c r="AB5" i="6"/>
  <c r="AB4" i="6"/>
  <c r="AB210" i="6"/>
  <c r="AB350" i="6"/>
  <c r="AB7" i="6"/>
  <c r="AB72" i="6"/>
  <c r="AB263" i="6"/>
  <c r="AB403" i="6"/>
  <c r="AB215" i="6"/>
  <c r="AB355" i="6"/>
  <c r="AB45" i="6"/>
  <c r="AB17" i="6"/>
  <c r="AB405" i="6"/>
  <c r="AB265" i="6"/>
  <c r="AB86" i="6"/>
  <c r="AB112" i="6"/>
  <c r="AB340" i="6"/>
  <c r="AB200" i="6"/>
  <c r="AB155" i="6"/>
  <c r="AB295" i="6"/>
  <c r="AB30" i="6"/>
  <c r="AB299" i="6"/>
  <c r="AB159" i="6"/>
  <c r="AB320" i="6"/>
  <c r="AB180" i="6"/>
  <c r="AB132" i="6"/>
  <c r="AB407" i="6"/>
  <c r="AB267" i="6"/>
  <c r="AB311" i="6"/>
  <c r="AB171" i="6"/>
  <c r="AB277" i="6"/>
  <c r="AB417" i="6"/>
  <c r="AB44" i="6"/>
  <c r="AB18" i="6"/>
  <c r="AB20" i="6"/>
  <c r="AB335" i="6"/>
  <c r="AB195" i="6"/>
  <c r="AB202" i="6"/>
  <c r="AB342" i="6"/>
  <c r="AB12" i="6"/>
  <c r="AB322" i="6"/>
  <c r="AB182" i="6"/>
  <c r="AB414" i="6"/>
  <c r="AB274" i="6"/>
  <c r="AB306" i="6"/>
  <c r="AB166" i="6"/>
  <c r="AB271" i="6" l="1"/>
  <c r="AB411" i="6"/>
  <c r="AB133" i="6"/>
  <c r="AB226" i="6"/>
  <c r="AB366" i="6"/>
  <c r="AB185" i="6"/>
  <c r="AB325" i="6"/>
  <c r="AB281" i="6"/>
  <c r="AB421" i="6"/>
  <c r="AB409" i="6"/>
  <c r="AB269" i="6"/>
  <c r="AB384" i="6"/>
  <c r="AB244" i="6"/>
  <c r="AB324" i="6"/>
  <c r="AB184" i="6"/>
  <c r="AB416" i="6"/>
  <c r="AB276" i="6"/>
  <c r="AB160" i="6"/>
  <c r="AB300" i="6"/>
  <c r="AB158" i="6"/>
  <c r="AB298" i="6"/>
  <c r="AB412" i="6"/>
  <c r="AB272" i="6"/>
  <c r="AB145" i="6"/>
  <c r="AB285" i="6"/>
  <c r="AB278" i="6"/>
  <c r="AB418" i="6"/>
  <c r="AB198" i="6"/>
  <c r="AB338" i="6"/>
  <c r="AB354" i="6"/>
  <c r="AB214" i="6"/>
  <c r="AB256" i="6"/>
  <c r="AB396" i="6"/>
  <c r="AB380" i="6"/>
  <c r="AB240" i="6"/>
  <c r="AB114" i="6"/>
  <c r="AB297" i="6"/>
  <c r="AB157" i="6"/>
  <c r="AB357" i="6"/>
  <c r="AB217" i="6"/>
  <c r="AB154" i="6"/>
  <c r="AB294" i="6"/>
  <c r="AB130" i="6"/>
  <c r="AB143" i="6"/>
  <c r="AB283" i="6"/>
  <c r="AB282" i="6"/>
  <c r="AB142" i="6"/>
  <c r="AB364" i="6"/>
  <c r="AB224" i="6"/>
  <c r="AB279" i="6"/>
  <c r="AB419" i="6"/>
  <c r="AB152" i="6"/>
  <c r="AB292" i="6"/>
  <c r="AB140" i="6"/>
  <c r="AB275" i="6"/>
  <c r="AB415" i="6"/>
  <c r="AB259" i="6"/>
  <c r="AB399" i="6"/>
  <c r="AB395" i="6"/>
  <c r="AB255" i="6"/>
  <c r="AB404" i="6"/>
  <c r="AB264" i="6"/>
  <c r="AB252" i="6"/>
  <c r="AB392" i="6"/>
  <c r="AB352" i="6"/>
  <c r="AB212" i="6"/>
  <c r="AB287" i="6"/>
  <c r="AB147" i="6"/>
  <c r="AB144" i="6"/>
  <c r="AB284" i="6"/>
  <c r="AB406" i="6"/>
  <c r="AB266" i="6"/>
  <c r="AB156" i="6"/>
  <c r="AB296" i="6"/>
  <c r="AB146" i="6"/>
  <c r="AB286" i="6"/>
  <c r="AB258" i="6"/>
  <c r="AB398" i="6"/>
  <c r="AB310" i="6"/>
  <c r="AB170" i="6"/>
  <c r="AB128" i="6"/>
  <c r="AB420" i="6" l="1"/>
  <c r="AB280" i="6"/>
  <c r="AB270" i="6"/>
  <c r="AB410" i="6"/>
  <c r="AB254" i="6"/>
  <c r="AB394" i="6"/>
  <c r="AB273" i="6"/>
  <c r="AB413" i="6"/>
  <c r="AB408" i="6"/>
  <c r="AB268" i="6"/>
  <c r="X93" i="6" l="1"/>
  <c r="X96" i="6"/>
  <c r="X58" i="6"/>
  <c r="X14" i="6"/>
  <c r="X87" i="6"/>
  <c r="X9" i="6"/>
  <c r="X71" i="6"/>
  <c r="X88" i="6"/>
  <c r="X90" i="6"/>
  <c r="X37" i="6"/>
  <c r="X2" i="6"/>
  <c r="X65" i="6"/>
  <c r="X63" i="6"/>
  <c r="X97" i="6"/>
  <c r="X11" i="6"/>
  <c r="X5" i="6"/>
  <c r="X3" i="6"/>
  <c r="X40" i="6"/>
  <c r="X41" i="6"/>
  <c r="X92" i="6"/>
  <c r="X68" i="6"/>
  <c r="X12" i="6"/>
  <c r="X33" i="6"/>
  <c r="X61" i="6"/>
  <c r="X60" i="6"/>
  <c r="X86" i="6"/>
  <c r="X39" i="6"/>
  <c r="X70" i="6"/>
  <c r="X31" i="6"/>
  <c r="X13" i="6"/>
  <c r="X35" i="6"/>
  <c r="X69" i="6"/>
  <c r="X4" i="6"/>
  <c r="X32" i="6"/>
  <c r="X67" i="6"/>
  <c r="X34" i="6"/>
  <c r="X10" i="6"/>
  <c r="X91" i="6"/>
  <c r="X6" i="6"/>
  <c r="X98" i="6"/>
  <c r="X95" i="6"/>
  <c r="X8" i="6"/>
  <c r="X59" i="6"/>
  <c r="X7" i="6"/>
  <c r="X62" i="6"/>
  <c r="X94" i="6"/>
  <c r="X43" i="6"/>
  <c r="X36" i="6"/>
  <c r="X89" i="6"/>
  <c r="X15" i="6"/>
  <c r="X38" i="6"/>
  <c r="X66" i="6"/>
  <c r="X42" i="6"/>
  <c r="X30" i="6"/>
  <c r="X99" i="6"/>
  <c r="X64" i="6"/>
  <c r="X323" i="6" l="1"/>
  <c r="X183" i="6"/>
  <c r="X202" i="6"/>
  <c r="X342" i="6"/>
  <c r="X199" i="6"/>
  <c r="X339" i="6"/>
  <c r="X150" i="6"/>
  <c r="X290" i="6"/>
  <c r="X47" i="6"/>
  <c r="X179" i="6"/>
  <c r="X319" i="6"/>
  <c r="X366" i="6"/>
  <c r="X226" i="6"/>
  <c r="X208" i="6"/>
  <c r="X348" i="6"/>
  <c r="X321" i="6"/>
  <c r="X181" i="6"/>
  <c r="X26" i="6"/>
  <c r="X233" i="6"/>
  <c r="X373" i="6"/>
  <c r="X344" i="6"/>
  <c r="X204" i="6"/>
  <c r="X119" i="6"/>
  <c r="X315" i="6"/>
  <c r="X175" i="6"/>
  <c r="X115" i="6"/>
  <c r="X282" i="6"/>
  <c r="X142" i="6"/>
  <c r="X230" i="6"/>
  <c r="X370" i="6"/>
  <c r="X127" i="6"/>
  <c r="X322" i="6"/>
  <c r="X182" i="6"/>
  <c r="X155" i="6"/>
  <c r="X295" i="6"/>
  <c r="X287" i="6"/>
  <c r="X147" i="6"/>
  <c r="X114" i="6"/>
  <c r="X288" i="6"/>
  <c r="X148" i="6"/>
  <c r="X146" i="6"/>
  <c r="X286" i="6"/>
  <c r="X371" i="6"/>
  <c r="X231" i="6"/>
  <c r="X174" i="6"/>
  <c r="X314" i="6"/>
  <c r="X293" i="6"/>
  <c r="X153" i="6"/>
  <c r="X116" i="6"/>
  <c r="X340" i="6"/>
  <c r="X200" i="6"/>
  <c r="X173" i="6"/>
  <c r="X313" i="6"/>
  <c r="X320" i="6"/>
  <c r="X180" i="6"/>
  <c r="X283" i="6"/>
  <c r="X143" i="6"/>
  <c r="X122" i="6"/>
  <c r="X117" i="6"/>
  <c r="X125" i="6"/>
  <c r="X343" i="6"/>
  <c r="X203" i="6"/>
  <c r="X170" i="6"/>
  <c r="X310" i="6"/>
  <c r="X229" i="6"/>
  <c r="X369" i="6"/>
  <c r="X235" i="6"/>
  <c r="X375" i="6"/>
  <c r="X207" i="6"/>
  <c r="X347" i="6"/>
  <c r="X171" i="6"/>
  <c r="X311" i="6"/>
  <c r="X210" i="6"/>
  <c r="X350" i="6"/>
  <c r="X121" i="6"/>
  <c r="X285" i="6"/>
  <c r="X145" i="6"/>
  <c r="X377" i="6"/>
  <c r="X237" i="6"/>
  <c r="X228" i="6"/>
  <c r="X368" i="6"/>
  <c r="X338" i="6"/>
  <c r="X198" i="6"/>
  <c r="X239" i="6"/>
  <c r="X379" i="6"/>
  <c r="X318" i="6"/>
  <c r="X178" i="6"/>
  <c r="X118" i="6"/>
  <c r="X312" i="6"/>
  <c r="X172" i="6"/>
  <c r="X144" i="6"/>
  <c r="X284" i="6"/>
  <c r="X209" i="6"/>
  <c r="X349" i="6"/>
  <c r="X124" i="6"/>
  <c r="X205" i="6"/>
  <c r="X345" i="6"/>
  <c r="X123" i="6"/>
  <c r="X289" i="6"/>
  <c r="X149" i="6"/>
  <c r="X376" i="6"/>
  <c r="X236" i="6"/>
  <c r="X346" i="6"/>
  <c r="X206" i="6"/>
  <c r="X176" i="6"/>
  <c r="X316" i="6"/>
  <c r="X374" i="6"/>
  <c r="X234" i="6"/>
  <c r="X238" i="6"/>
  <c r="X378" i="6"/>
  <c r="X120" i="6"/>
  <c r="X201" i="6"/>
  <c r="X341" i="6"/>
  <c r="X152" i="6"/>
  <c r="X292" i="6"/>
  <c r="X126" i="6"/>
  <c r="X232" i="6"/>
  <c r="X372" i="6"/>
  <c r="X351" i="6"/>
  <c r="X211" i="6"/>
  <c r="X111" i="6"/>
  <c r="X75" i="6"/>
  <c r="X151" i="6"/>
  <c r="X291" i="6"/>
  <c r="X317" i="6"/>
  <c r="X177" i="6"/>
  <c r="X227" i="6"/>
  <c r="X367" i="6"/>
  <c r="X154" i="6"/>
  <c r="X294" i="6"/>
  <c r="X24" i="6" l="1"/>
  <c r="X113" i="6"/>
  <c r="X83" i="6"/>
  <c r="X20" i="6"/>
  <c r="X306" i="6"/>
  <c r="X166" i="6"/>
  <c r="X108" i="6"/>
  <c r="X23" i="6"/>
  <c r="X74" i="6"/>
  <c r="X100" i="6"/>
  <c r="X106" i="6"/>
  <c r="X76" i="6"/>
  <c r="X263" i="6"/>
  <c r="X403" i="6"/>
  <c r="X19" i="6"/>
  <c r="X78" i="6"/>
  <c r="X21" i="6"/>
  <c r="X25" i="6"/>
  <c r="X80" i="6"/>
  <c r="X49" i="6"/>
  <c r="X407" i="6"/>
  <c r="X267" i="6"/>
  <c r="X131" i="6"/>
  <c r="X400" i="6"/>
  <c r="X260" i="6"/>
  <c r="X17" i="6"/>
  <c r="X77" i="6"/>
  <c r="X401" i="6"/>
  <c r="X261" i="6"/>
  <c r="X16" i="6"/>
  <c r="X45" i="6"/>
  <c r="X22" i="6"/>
  <c r="X84" i="6"/>
  <c r="X187" i="6"/>
  <c r="X327" i="6"/>
  <c r="X104" i="6"/>
  <c r="X102" i="6"/>
  <c r="X81" i="6"/>
  <c r="X264" i="6"/>
  <c r="X404" i="6"/>
  <c r="X258" i="6"/>
  <c r="X398" i="6"/>
  <c r="X27" i="6"/>
  <c r="X57" i="6"/>
  <c r="X18" i="6"/>
  <c r="X112" i="6"/>
  <c r="X48" i="6"/>
  <c r="X46" i="6"/>
  <c r="X101" i="6"/>
  <c r="X50" i="6"/>
  <c r="X29" i="6"/>
  <c r="X85" i="6"/>
  <c r="X265" i="6"/>
  <c r="X405" i="6"/>
  <c r="X397" i="6"/>
  <c r="X257" i="6"/>
  <c r="X262" i="6"/>
  <c r="X402" i="6"/>
  <c r="X72" i="6"/>
  <c r="X54" i="6"/>
  <c r="X28" i="6"/>
  <c r="X53" i="6"/>
  <c r="X406" i="6"/>
  <c r="X266" i="6"/>
  <c r="X44" i="6"/>
  <c r="X103" i="6"/>
  <c r="X399" i="6"/>
  <c r="X259" i="6"/>
  <c r="X56" i="6"/>
  <c r="X55" i="6"/>
  <c r="X391" i="6"/>
  <c r="X251" i="6"/>
  <c r="X73" i="6"/>
  <c r="X52" i="6"/>
  <c r="X396" i="6"/>
  <c r="X256" i="6"/>
  <c r="X394" i="6"/>
  <c r="X254" i="6"/>
  <c r="X79" i="6"/>
  <c r="X255" i="6"/>
  <c r="X395" i="6"/>
  <c r="X105" i="6"/>
  <c r="X109" i="6"/>
  <c r="X355" i="6"/>
  <c r="X215" i="6"/>
  <c r="X51" i="6"/>
  <c r="X82" i="6"/>
  <c r="X110" i="6"/>
  <c r="X107" i="6"/>
  <c r="X362" i="6" l="1"/>
  <c r="X222" i="6"/>
  <c r="X245" i="6"/>
  <c r="X385" i="6"/>
  <c r="X337" i="6"/>
  <c r="X197" i="6"/>
  <c r="X361" i="6"/>
  <c r="X221" i="6"/>
  <c r="X224" i="6"/>
  <c r="X364" i="6"/>
  <c r="X134" i="6"/>
  <c r="X305" i="6"/>
  <c r="X165" i="6"/>
  <c r="X390" i="6"/>
  <c r="X250" i="6"/>
  <c r="X336" i="6"/>
  <c r="X196" i="6"/>
  <c r="X169" i="6"/>
  <c r="X309" i="6"/>
  <c r="X186" i="6"/>
  <c r="X326" i="6"/>
  <c r="X296" i="6"/>
  <c r="X156" i="6"/>
  <c r="X357" i="6"/>
  <c r="X217" i="6"/>
  <c r="X214" i="6"/>
  <c r="X354" i="6"/>
  <c r="X136" i="6"/>
  <c r="X139" i="6"/>
  <c r="X387" i="6"/>
  <c r="X247" i="6"/>
  <c r="X140" i="6"/>
  <c r="X219" i="6"/>
  <c r="X359" i="6"/>
  <c r="X213" i="6"/>
  <c r="X353" i="6"/>
  <c r="X324" i="6"/>
  <c r="X184" i="6"/>
  <c r="X161" i="6"/>
  <c r="X301" i="6"/>
  <c r="X223" i="6"/>
  <c r="X363" i="6"/>
  <c r="X334" i="6"/>
  <c r="X194" i="6"/>
  <c r="X330" i="6"/>
  <c r="X190" i="6"/>
  <c r="X381" i="6"/>
  <c r="X241" i="6"/>
  <c r="X188" i="6"/>
  <c r="X328" i="6"/>
  <c r="X185" i="6"/>
  <c r="X325" i="6"/>
  <c r="X216" i="6"/>
  <c r="X356" i="6"/>
  <c r="X163" i="6"/>
  <c r="X303" i="6"/>
  <c r="X164" i="6"/>
  <c r="X304" i="6"/>
  <c r="X137" i="6"/>
  <c r="X192" i="6"/>
  <c r="X332" i="6"/>
  <c r="X128" i="6"/>
  <c r="X252" i="6"/>
  <c r="X392" i="6"/>
  <c r="X307" i="6"/>
  <c r="X167" i="6"/>
  <c r="X242" i="6"/>
  <c r="X382" i="6"/>
  <c r="X162" i="6"/>
  <c r="X302" i="6"/>
  <c r="X329" i="6"/>
  <c r="X189" i="6"/>
  <c r="X243" i="6"/>
  <c r="X383" i="6"/>
  <c r="X193" i="6"/>
  <c r="X333" i="6"/>
  <c r="X352" i="6"/>
  <c r="X212" i="6"/>
  <c r="X138" i="6"/>
  <c r="X218" i="6"/>
  <c r="X358" i="6"/>
  <c r="X246" i="6"/>
  <c r="X386" i="6"/>
  <c r="X248" i="6"/>
  <c r="X388" i="6"/>
  <c r="X331" i="6"/>
  <c r="X191" i="6"/>
  <c r="X249" i="6"/>
  <c r="X389" i="6"/>
  <c r="X135" i="6"/>
  <c r="X225" i="6"/>
  <c r="X365" i="6"/>
  <c r="X158" i="6"/>
  <c r="X298" i="6"/>
  <c r="X244" i="6"/>
  <c r="X384" i="6"/>
  <c r="X132" i="6"/>
  <c r="X271" i="6"/>
  <c r="X411" i="6"/>
  <c r="X220" i="6"/>
  <c r="X360" i="6"/>
  <c r="X129" i="6"/>
  <c r="X253" i="6"/>
  <c r="X393" i="6"/>
  <c r="X130" i="6"/>
  <c r="X133" i="6"/>
  <c r="X195" i="6"/>
  <c r="X335" i="6"/>
  <c r="X141" i="6"/>
  <c r="X168" i="6"/>
  <c r="X308" i="6"/>
  <c r="X157" i="6"/>
  <c r="X297" i="6"/>
  <c r="X299" i="6"/>
  <c r="X159" i="6"/>
  <c r="X240" i="6"/>
  <c r="X380" i="6"/>
  <c r="X160" i="6"/>
  <c r="X300" i="6"/>
  <c r="X281" i="6" l="1"/>
  <c r="X421" i="6"/>
  <c r="X268" i="6"/>
  <c r="X408" i="6"/>
  <c r="X417" i="6"/>
  <c r="X277" i="6"/>
  <c r="X279" i="6"/>
  <c r="X419" i="6"/>
  <c r="X414" i="6"/>
  <c r="X274" i="6"/>
  <c r="X270" i="6"/>
  <c r="X410" i="6"/>
  <c r="X413" i="6"/>
  <c r="X273" i="6"/>
  <c r="X276" i="6"/>
  <c r="X416" i="6"/>
  <c r="X412" i="6"/>
  <c r="X272" i="6"/>
  <c r="X409" i="6"/>
  <c r="X269" i="6"/>
  <c r="X278" i="6"/>
  <c r="X418" i="6"/>
  <c r="X275" i="6"/>
  <c r="X415" i="6"/>
  <c r="X420" i="6"/>
  <c r="X280" i="6"/>
  <c r="AE20" i="6" l="1"/>
  <c r="AH20" i="6"/>
  <c r="AE18" i="6"/>
  <c r="AH18" i="6"/>
  <c r="AE26" i="6"/>
  <c r="AH26" i="6"/>
  <c r="AE75" i="6"/>
  <c r="AH75" i="6"/>
  <c r="AE80" i="6"/>
  <c r="AH80" i="6"/>
  <c r="AE56" i="6"/>
  <c r="AH56" i="6"/>
  <c r="AE79" i="6"/>
  <c r="AH79" i="6"/>
  <c r="AE132" i="6"/>
  <c r="AH132" i="6"/>
  <c r="AE131" i="6"/>
  <c r="AH131" i="6"/>
  <c r="AE130" i="6"/>
  <c r="AH130" i="6"/>
  <c r="AE14" i="6"/>
  <c r="AH14" i="6"/>
  <c r="AE7" i="6"/>
  <c r="AH7" i="6"/>
  <c r="AE62" i="6"/>
  <c r="AH62" i="6"/>
  <c r="AE93" i="6"/>
  <c r="AH93" i="6"/>
  <c r="AE61" i="6"/>
  <c r="AH61" i="6"/>
  <c r="AE92" i="6"/>
  <c r="AH92" i="6"/>
  <c r="AE60" i="6"/>
  <c r="AH60" i="6"/>
  <c r="AE118" i="6"/>
  <c r="AH118" i="6"/>
  <c r="AE122" i="6"/>
  <c r="AH122" i="6"/>
  <c r="AG141" i="6"/>
  <c r="AG133" i="6"/>
  <c r="AG136" i="6"/>
  <c r="AG128" i="6"/>
  <c r="AG139" i="6"/>
  <c r="AG131" i="6"/>
  <c r="AG134" i="6"/>
  <c r="AG137" i="6"/>
  <c r="AG129" i="6"/>
  <c r="AG140" i="6"/>
  <c r="AG132" i="6"/>
  <c r="AG135" i="6"/>
  <c r="AG138" i="6"/>
  <c r="AG130" i="6"/>
  <c r="AG108" i="6"/>
  <c r="AG100" i="6"/>
  <c r="AG82" i="6"/>
  <c r="AG74" i="6"/>
  <c r="AG56" i="6"/>
  <c r="AG48" i="6"/>
  <c r="AG111" i="6"/>
  <c r="AG103" i="6"/>
  <c r="AG85" i="6"/>
  <c r="AG77" i="6"/>
  <c r="AG51" i="6"/>
  <c r="AG25" i="6"/>
  <c r="AG106" i="6"/>
  <c r="AG80" i="6"/>
  <c r="AG72" i="6"/>
  <c r="AG54" i="6"/>
  <c r="AG46" i="6"/>
  <c r="AG28" i="6"/>
  <c r="AG109" i="6"/>
  <c r="AG101" i="6"/>
  <c r="AG83" i="6"/>
  <c r="AG75" i="6"/>
  <c r="AG57" i="6"/>
  <c r="AG49" i="6"/>
  <c r="AG112" i="6"/>
  <c r="AG104" i="6"/>
  <c r="AG78" i="6"/>
  <c r="AG52" i="6"/>
  <c r="AG44" i="6"/>
  <c r="AG26" i="6"/>
  <c r="AG107" i="6"/>
  <c r="AG81" i="6"/>
  <c r="AG73" i="6"/>
  <c r="AG55" i="6"/>
  <c r="AG47" i="6"/>
  <c r="AG29" i="6"/>
  <c r="AG110" i="6"/>
  <c r="AG102" i="6"/>
  <c r="AG84" i="6"/>
  <c r="AG76" i="6"/>
  <c r="AG50" i="6"/>
  <c r="AG113" i="6"/>
  <c r="AG105" i="6"/>
  <c r="AG79" i="6"/>
  <c r="AG53" i="6"/>
  <c r="AG45" i="6"/>
  <c r="AG27" i="6"/>
  <c r="AG21" i="6"/>
  <c r="AG24" i="6"/>
  <c r="AG16" i="6"/>
  <c r="AG19" i="6"/>
  <c r="AG22" i="6"/>
  <c r="AG17" i="6"/>
  <c r="AG20" i="6"/>
  <c r="AG23" i="6"/>
  <c r="AG18" i="6"/>
  <c r="AC137" i="6"/>
  <c r="AC129" i="6"/>
  <c r="AC140" i="6"/>
  <c r="AC132" i="6"/>
  <c r="AC135" i="6"/>
  <c r="AC138" i="6"/>
  <c r="AC130" i="6"/>
  <c r="AC141" i="6"/>
  <c r="AC133" i="6"/>
  <c r="AC136" i="6"/>
  <c r="AC128" i="6"/>
  <c r="AC139" i="6"/>
  <c r="AC131" i="6"/>
  <c r="AC134" i="6"/>
  <c r="AC112" i="6"/>
  <c r="AC104" i="6"/>
  <c r="AC78" i="6"/>
  <c r="AC52" i="6"/>
  <c r="AC44" i="6"/>
  <c r="AC26" i="6"/>
  <c r="AC107" i="6"/>
  <c r="AC81" i="6"/>
  <c r="AC73" i="6"/>
  <c r="AC55" i="6"/>
  <c r="AC47" i="6"/>
  <c r="AC29" i="6"/>
  <c r="AC110" i="6"/>
  <c r="AC102" i="6"/>
  <c r="AC84" i="6"/>
  <c r="AC76" i="6"/>
  <c r="AC50" i="6"/>
  <c r="AC113" i="6"/>
  <c r="AC105" i="6"/>
  <c r="AC79" i="6"/>
  <c r="AC53" i="6"/>
  <c r="AC45" i="6"/>
  <c r="AC27" i="6"/>
  <c r="AC108" i="6"/>
  <c r="AC100" i="6"/>
  <c r="AC82" i="6"/>
  <c r="AC74" i="6"/>
  <c r="AC56" i="6"/>
  <c r="AC48" i="6"/>
  <c r="AC111" i="6"/>
  <c r="AC103" i="6"/>
  <c r="AC85" i="6"/>
  <c r="AC77" i="6"/>
  <c r="AC51" i="6"/>
  <c r="AC106" i="6"/>
  <c r="AC80" i="6"/>
  <c r="AC72" i="6"/>
  <c r="AC54" i="6"/>
  <c r="AC46" i="6"/>
  <c r="AC28" i="6"/>
  <c r="AC109" i="6"/>
  <c r="AC101" i="6"/>
  <c r="AC83" i="6"/>
  <c r="AC75" i="6"/>
  <c r="AC57" i="6"/>
  <c r="AC49" i="6"/>
  <c r="AC25" i="6"/>
  <c r="AC17" i="6"/>
  <c r="AC20" i="6"/>
  <c r="AC23" i="6"/>
  <c r="AC18" i="6"/>
  <c r="AC21" i="6"/>
  <c r="AC24" i="6"/>
  <c r="AC16" i="6"/>
  <c r="AC19" i="6"/>
  <c r="AC22" i="6"/>
  <c r="AE17" i="6"/>
  <c r="AH17" i="6"/>
  <c r="AE23" i="6"/>
  <c r="AH23" i="6"/>
  <c r="AE44" i="6"/>
  <c r="AH44" i="6"/>
  <c r="AE83" i="6"/>
  <c r="AH83" i="6"/>
  <c r="AE106" i="6"/>
  <c r="AH106" i="6"/>
  <c r="AE74" i="6"/>
  <c r="AH74" i="6"/>
  <c r="AE105" i="6"/>
  <c r="AH105" i="6"/>
  <c r="AE140" i="6"/>
  <c r="AH140" i="6"/>
  <c r="AE139" i="6"/>
  <c r="AH139" i="6"/>
  <c r="AE138" i="6"/>
  <c r="AH138" i="6"/>
  <c r="AE3" i="6"/>
  <c r="AH3" i="6"/>
  <c r="AE15" i="6"/>
  <c r="AH15" i="6"/>
  <c r="AE70" i="6"/>
  <c r="AH70" i="6"/>
  <c r="AE30" i="6"/>
  <c r="AH30" i="6"/>
  <c r="AE69" i="6"/>
  <c r="AH69" i="6"/>
  <c r="AE37" i="6"/>
  <c r="AH37" i="6"/>
  <c r="AE68" i="6"/>
  <c r="AH68" i="6"/>
  <c r="AE121" i="6"/>
  <c r="AH121" i="6"/>
  <c r="AE126" i="6"/>
  <c r="AH126" i="6"/>
  <c r="AE117" i="6"/>
  <c r="AH117" i="6"/>
  <c r="AD124" i="6"/>
  <c r="AD116" i="6"/>
  <c r="AD127" i="6"/>
  <c r="AD119" i="6"/>
  <c r="AD122" i="6"/>
  <c r="AD114" i="6"/>
  <c r="AD125" i="6"/>
  <c r="AD117" i="6"/>
  <c r="AD120" i="6"/>
  <c r="AD123" i="6"/>
  <c r="AD115" i="6"/>
  <c r="AD126" i="6"/>
  <c r="AD118" i="6"/>
  <c r="AD121" i="6"/>
  <c r="AD99" i="6"/>
  <c r="AD91" i="6"/>
  <c r="AD65" i="6"/>
  <c r="AD39" i="6"/>
  <c r="AD31" i="6"/>
  <c r="AD94" i="6"/>
  <c r="AD86" i="6"/>
  <c r="AD68" i="6"/>
  <c r="AD60" i="6"/>
  <c r="AD42" i="6"/>
  <c r="AD34" i="6"/>
  <c r="AD97" i="6"/>
  <c r="AD89" i="6"/>
  <c r="AD71" i="6"/>
  <c r="AD63" i="6"/>
  <c r="AD37" i="6"/>
  <c r="AD92" i="6"/>
  <c r="AD66" i="6"/>
  <c r="AD58" i="6"/>
  <c r="AD40" i="6"/>
  <c r="AD32" i="6"/>
  <c r="AD95" i="6"/>
  <c r="AD87" i="6"/>
  <c r="AD69" i="6"/>
  <c r="AD61" i="6"/>
  <c r="AD43" i="6"/>
  <c r="AD35" i="6"/>
  <c r="AD98" i="6"/>
  <c r="AD90" i="6"/>
  <c r="AD64" i="6"/>
  <c r="AD38" i="6"/>
  <c r="AD30" i="6"/>
  <c r="AD93" i="6"/>
  <c r="AD67" i="6"/>
  <c r="AD59" i="6"/>
  <c r="AD41" i="6"/>
  <c r="AD33" i="6"/>
  <c r="AD96" i="6"/>
  <c r="AD88" i="6"/>
  <c r="AD70" i="6"/>
  <c r="AD62" i="6"/>
  <c r="AD36" i="6"/>
  <c r="AD12" i="6"/>
  <c r="AD4" i="6"/>
  <c r="AD15" i="6"/>
  <c r="AD7" i="6"/>
  <c r="AD10" i="6"/>
  <c r="AD2" i="6"/>
  <c r="AD13" i="6"/>
  <c r="AD5" i="6"/>
  <c r="AD8" i="6"/>
  <c r="AD11" i="6"/>
  <c r="AD3" i="6"/>
  <c r="AD14" i="6"/>
  <c r="AD6" i="6"/>
  <c r="AD9" i="6"/>
  <c r="AE25" i="6"/>
  <c r="AH25" i="6"/>
  <c r="AE29" i="6"/>
  <c r="AH29" i="6"/>
  <c r="AE52" i="6"/>
  <c r="AH52" i="6"/>
  <c r="AE101" i="6"/>
  <c r="AH101" i="6"/>
  <c r="AE51" i="6"/>
  <c r="AH51" i="6"/>
  <c r="AE82" i="6"/>
  <c r="AH82" i="6"/>
  <c r="AE113" i="6"/>
  <c r="AH113" i="6"/>
  <c r="AE133" i="6"/>
  <c r="AH133" i="6"/>
  <c r="AE11" i="6"/>
  <c r="AH11" i="6"/>
  <c r="AE31" i="6"/>
  <c r="AH31" i="6"/>
  <c r="AE88" i="6"/>
  <c r="AH88" i="6"/>
  <c r="AE38" i="6"/>
  <c r="AH38" i="6"/>
  <c r="AE87" i="6"/>
  <c r="AH87" i="6"/>
  <c r="AE63" i="6"/>
  <c r="AH63" i="6"/>
  <c r="AE86" i="6"/>
  <c r="AH86" i="6"/>
  <c r="AE125" i="6"/>
  <c r="AH125" i="6"/>
  <c r="AF122" i="6"/>
  <c r="AF114" i="6"/>
  <c r="AF125" i="6"/>
  <c r="AF117" i="6"/>
  <c r="AF120" i="6"/>
  <c r="AF123" i="6"/>
  <c r="AF115" i="6"/>
  <c r="AF126" i="6"/>
  <c r="AF118" i="6"/>
  <c r="AF121" i="6"/>
  <c r="AF124" i="6"/>
  <c r="AF116" i="6"/>
  <c r="AF127" i="6"/>
  <c r="AF119" i="6"/>
  <c r="AF97" i="6"/>
  <c r="AF89" i="6"/>
  <c r="AF71" i="6"/>
  <c r="AF63" i="6"/>
  <c r="AF37" i="6"/>
  <c r="AF92" i="6"/>
  <c r="AF66" i="6"/>
  <c r="AF58" i="6"/>
  <c r="AF40" i="6"/>
  <c r="AF32" i="6"/>
  <c r="AF95" i="6"/>
  <c r="AF87" i="6"/>
  <c r="AF69" i="6"/>
  <c r="AF61" i="6"/>
  <c r="AF43" i="6"/>
  <c r="AF35" i="6"/>
  <c r="AF98" i="6"/>
  <c r="AF90" i="6"/>
  <c r="AF64" i="6"/>
  <c r="AF38" i="6"/>
  <c r="AF30" i="6"/>
  <c r="AF93" i="6"/>
  <c r="AF67" i="6"/>
  <c r="AF59" i="6"/>
  <c r="AF41" i="6"/>
  <c r="AF33" i="6"/>
  <c r="AF96" i="6"/>
  <c r="AF88" i="6"/>
  <c r="AF70" i="6"/>
  <c r="AF62" i="6"/>
  <c r="AF36" i="6"/>
  <c r="AF99" i="6"/>
  <c r="AF91" i="6"/>
  <c r="AF65" i="6"/>
  <c r="AF39" i="6"/>
  <c r="AF31" i="6"/>
  <c r="AF94" i="6"/>
  <c r="AF86" i="6"/>
  <c r="AF68" i="6"/>
  <c r="AF60" i="6"/>
  <c r="AF42" i="6"/>
  <c r="AF34" i="6"/>
  <c r="AF10" i="6"/>
  <c r="AF2" i="6"/>
  <c r="AF13" i="6"/>
  <c r="AF5" i="6"/>
  <c r="AF8" i="6"/>
  <c r="AF11" i="6"/>
  <c r="AF3" i="6"/>
  <c r="AF14" i="6"/>
  <c r="AF6" i="6"/>
  <c r="AF9" i="6"/>
  <c r="AF12" i="6"/>
  <c r="AF4" i="6"/>
  <c r="AF15" i="6"/>
  <c r="AF7" i="6"/>
  <c r="AE22" i="6"/>
  <c r="AH22" i="6"/>
  <c r="AE47" i="6"/>
  <c r="AH47" i="6"/>
  <c r="AE78" i="6"/>
  <c r="AH78" i="6"/>
  <c r="AE109" i="6"/>
  <c r="AH109" i="6"/>
  <c r="AE77" i="6"/>
  <c r="AH77" i="6"/>
  <c r="AE100" i="6"/>
  <c r="AH100" i="6"/>
  <c r="AE50" i="6"/>
  <c r="AH50" i="6"/>
  <c r="AE134" i="6"/>
  <c r="AH134" i="6"/>
  <c r="AE141" i="6"/>
  <c r="AH141" i="6"/>
  <c r="AE8" i="6"/>
  <c r="AH8" i="6"/>
  <c r="AE39" i="6"/>
  <c r="AH39" i="6"/>
  <c r="AE96" i="6"/>
  <c r="AH96" i="6"/>
  <c r="AE64" i="6"/>
  <c r="AH64" i="6"/>
  <c r="AE95" i="6"/>
  <c r="AH95" i="6"/>
  <c r="AE71" i="6"/>
  <c r="AH71" i="6"/>
  <c r="AE94" i="6"/>
  <c r="AH94" i="6"/>
  <c r="AE120" i="6"/>
  <c r="AH120" i="6"/>
  <c r="AG125" i="6"/>
  <c r="AG117" i="6"/>
  <c r="AG120" i="6"/>
  <c r="AG123" i="6"/>
  <c r="AG115" i="6"/>
  <c r="AG126" i="6"/>
  <c r="AG118" i="6"/>
  <c r="AG121" i="6"/>
  <c r="AG124" i="6"/>
  <c r="AG116" i="6"/>
  <c r="AG127" i="6"/>
  <c r="AG119" i="6"/>
  <c r="AG122" i="6"/>
  <c r="AG114" i="6"/>
  <c r="AG92" i="6"/>
  <c r="AG66" i="6"/>
  <c r="AG58" i="6"/>
  <c r="AG40" i="6"/>
  <c r="AG32" i="6"/>
  <c r="AG95" i="6"/>
  <c r="AG87" i="6"/>
  <c r="AG69" i="6"/>
  <c r="AG61" i="6"/>
  <c r="AG43" i="6"/>
  <c r="AG35" i="6"/>
  <c r="AG98" i="6"/>
  <c r="AG90" i="6"/>
  <c r="AG64" i="6"/>
  <c r="AG38" i="6"/>
  <c r="AG30" i="6"/>
  <c r="AG93" i="6"/>
  <c r="AG67" i="6"/>
  <c r="AG59" i="6"/>
  <c r="AG41" i="6"/>
  <c r="AG33" i="6"/>
  <c r="AG96" i="6"/>
  <c r="AG88" i="6"/>
  <c r="AG70" i="6"/>
  <c r="AG62" i="6"/>
  <c r="AG36" i="6"/>
  <c r="AG99" i="6"/>
  <c r="AG91" i="6"/>
  <c r="AG65" i="6"/>
  <c r="AG39" i="6"/>
  <c r="AG31" i="6"/>
  <c r="AG94" i="6"/>
  <c r="AG86" i="6"/>
  <c r="AG68" i="6"/>
  <c r="AG60" i="6"/>
  <c r="AG42" i="6"/>
  <c r="AG34" i="6"/>
  <c r="AG97" i="6"/>
  <c r="AG89" i="6"/>
  <c r="AG71" i="6"/>
  <c r="AG63" i="6"/>
  <c r="AG37" i="6"/>
  <c r="AG13" i="6"/>
  <c r="AG5" i="6"/>
  <c r="AG8" i="6"/>
  <c r="AG11" i="6"/>
  <c r="AG3" i="6"/>
  <c r="AG14" i="6"/>
  <c r="AG6" i="6"/>
  <c r="AG9" i="6"/>
  <c r="AG12" i="6"/>
  <c r="AG4" i="6"/>
  <c r="AG15" i="6"/>
  <c r="AG7" i="6"/>
  <c r="AG10" i="6"/>
  <c r="AG2" i="6"/>
  <c r="N2" i="6"/>
  <c r="L2" i="6"/>
  <c r="AE19" i="6"/>
  <c r="AH19" i="6"/>
  <c r="AE55" i="6"/>
  <c r="AH55" i="6"/>
  <c r="AE104" i="6"/>
  <c r="AH104" i="6"/>
  <c r="AE28" i="6"/>
  <c r="AH28" i="6"/>
  <c r="AE85" i="6"/>
  <c r="AH85" i="6"/>
  <c r="AE108" i="6"/>
  <c r="AH108" i="6"/>
  <c r="AE76" i="6"/>
  <c r="AH76" i="6"/>
  <c r="AE4" i="6"/>
  <c r="AH4" i="6"/>
  <c r="AE5" i="6"/>
  <c r="AH5" i="6"/>
  <c r="AE65" i="6"/>
  <c r="AH65" i="6"/>
  <c r="AE33" i="6"/>
  <c r="AH33" i="6"/>
  <c r="AE90" i="6"/>
  <c r="AH90" i="6"/>
  <c r="AE32" i="6"/>
  <c r="AH32" i="6"/>
  <c r="AE89" i="6"/>
  <c r="AH89" i="6"/>
  <c r="AE116" i="6"/>
  <c r="AH116" i="6"/>
  <c r="AE119" i="6"/>
  <c r="AH119" i="6"/>
  <c r="AD140" i="6"/>
  <c r="AD132" i="6"/>
  <c r="AD135" i="6"/>
  <c r="AD138" i="6"/>
  <c r="AD130" i="6"/>
  <c r="AD141" i="6"/>
  <c r="AD133" i="6"/>
  <c r="AD136" i="6"/>
  <c r="AD128" i="6"/>
  <c r="AD139" i="6"/>
  <c r="AD131" i="6"/>
  <c r="AD134" i="6"/>
  <c r="AD137" i="6"/>
  <c r="AD129" i="6"/>
  <c r="AD107" i="6"/>
  <c r="AD81" i="6"/>
  <c r="AD73" i="6"/>
  <c r="AD55" i="6"/>
  <c r="AD47" i="6"/>
  <c r="AD29" i="6"/>
  <c r="AD110" i="6"/>
  <c r="AD102" i="6"/>
  <c r="AD84" i="6"/>
  <c r="AD76" i="6"/>
  <c r="AD50" i="6"/>
  <c r="AD113" i="6"/>
  <c r="AD105" i="6"/>
  <c r="AD79" i="6"/>
  <c r="AD53" i="6"/>
  <c r="AD45" i="6"/>
  <c r="AD27" i="6"/>
  <c r="AD108" i="6"/>
  <c r="AD100" i="6"/>
  <c r="AD82" i="6"/>
  <c r="AD74" i="6"/>
  <c r="AD56" i="6"/>
  <c r="AD48" i="6"/>
  <c r="AD111" i="6"/>
  <c r="AD103" i="6"/>
  <c r="AD85" i="6"/>
  <c r="AD77" i="6"/>
  <c r="AD51" i="6"/>
  <c r="AD106" i="6"/>
  <c r="AD80" i="6"/>
  <c r="AD72" i="6"/>
  <c r="AD54" i="6"/>
  <c r="AD46" i="6"/>
  <c r="AD28" i="6"/>
  <c r="AD109" i="6"/>
  <c r="AD101" i="6"/>
  <c r="AD83" i="6"/>
  <c r="AD75" i="6"/>
  <c r="AD57" i="6"/>
  <c r="AD49" i="6"/>
  <c r="AD112" i="6"/>
  <c r="AD104" i="6"/>
  <c r="AD78" i="6"/>
  <c r="AD52" i="6"/>
  <c r="AD44" i="6"/>
  <c r="AD26" i="6"/>
  <c r="AD20" i="6"/>
  <c r="AD23" i="6"/>
  <c r="AD18" i="6"/>
  <c r="AD21" i="6"/>
  <c r="AD24" i="6"/>
  <c r="AD16" i="6"/>
  <c r="AD19" i="6"/>
  <c r="AD22" i="6"/>
  <c r="AD25" i="6"/>
  <c r="AD17" i="6"/>
  <c r="AC121" i="6"/>
  <c r="AC124" i="6"/>
  <c r="AC116" i="6"/>
  <c r="AC127" i="6"/>
  <c r="AC119" i="6"/>
  <c r="AC122" i="6"/>
  <c r="AC114" i="6"/>
  <c r="AC125" i="6"/>
  <c r="AC117" i="6"/>
  <c r="AC120" i="6"/>
  <c r="AC123" i="6"/>
  <c r="AC115" i="6"/>
  <c r="AC126" i="6"/>
  <c r="AC118" i="6"/>
  <c r="AC96" i="6"/>
  <c r="AC88" i="6"/>
  <c r="AC70" i="6"/>
  <c r="AC62" i="6"/>
  <c r="AC36" i="6"/>
  <c r="AC99" i="6"/>
  <c r="AC91" i="6"/>
  <c r="AC65" i="6"/>
  <c r="AC39" i="6"/>
  <c r="AC31" i="6"/>
  <c r="AC94" i="6"/>
  <c r="AC86" i="6"/>
  <c r="AC68" i="6"/>
  <c r="AC60" i="6"/>
  <c r="AC42" i="6"/>
  <c r="AC34" i="6"/>
  <c r="AC97" i="6"/>
  <c r="AC89" i="6"/>
  <c r="AC71" i="6"/>
  <c r="AC63" i="6"/>
  <c r="AC37" i="6"/>
  <c r="AC92" i="6"/>
  <c r="AC66" i="6"/>
  <c r="AC58" i="6"/>
  <c r="AC40" i="6"/>
  <c r="AC32" i="6"/>
  <c r="AC95" i="6"/>
  <c r="AC87" i="6"/>
  <c r="AC69" i="6"/>
  <c r="AC61" i="6"/>
  <c r="AC43" i="6"/>
  <c r="AC35" i="6"/>
  <c r="AC98" i="6"/>
  <c r="AC90" i="6"/>
  <c r="AC64" i="6"/>
  <c r="AC38" i="6"/>
  <c r="AC30" i="6"/>
  <c r="AC93" i="6"/>
  <c r="AC67" i="6"/>
  <c r="AC59" i="6"/>
  <c r="AC41" i="6"/>
  <c r="AC33" i="6"/>
  <c r="AC9" i="6"/>
  <c r="AC12" i="6"/>
  <c r="AC4" i="6"/>
  <c r="AC15" i="6"/>
  <c r="AC7" i="6"/>
  <c r="AC10" i="6"/>
  <c r="AC2" i="6"/>
  <c r="AC13" i="6"/>
  <c r="AC5" i="6"/>
  <c r="AC8" i="6"/>
  <c r="AC11" i="6"/>
  <c r="AC3" i="6"/>
  <c r="AC14" i="6"/>
  <c r="AC6" i="6"/>
  <c r="AE16" i="6"/>
  <c r="AH16" i="6"/>
  <c r="AE73" i="6"/>
  <c r="AH73" i="6"/>
  <c r="AE112" i="6"/>
  <c r="AH112" i="6"/>
  <c r="AE46" i="6"/>
  <c r="AH46" i="6"/>
  <c r="AE103" i="6"/>
  <c r="AH103" i="6"/>
  <c r="AE27" i="6"/>
  <c r="AH27" i="6"/>
  <c r="AE84" i="6"/>
  <c r="AH84" i="6"/>
  <c r="AE128" i="6"/>
  <c r="AH128" i="6"/>
  <c r="AE135" i="6"/>
  <c r="AH135" i="6"/>
  <c r="AE12" i="6"/>
  <c r="AH12" i="6"/>
  <c r="AE13" i="6"/>
  <c r="AH13" i="6"/>
  <c r="AE91" i="6"/>
  <c r="AH91" i="6"/>
  <c r="AE41" i="6"/>
  <c r="AH41" i="6"/>
  <c r="AE98" i="6"/>
  <c r="AH98" i="6"/>
  <c r="AE40" i="6"/>
  <c r="AH40" i="6"/>
  <c r="AE97" i="6"/>
  <c r="AH97" i="6"/>
  <c r="AE124" i="6"/>
  <c r="AH124" i="6"/>
  <c r="AE127" i="6"/>
  <c r="AH127" i="6"/>
  <c r="AF138" i="6"/>
  <c r="AF130" i="6"/>
  <c r="AF141" i="6"/>
  <c r="AF133" i="6"/>
  <c r="AF136" i="6"/>
  <c r="AF128" i="6"/>
  <c r="AF139" i="6"/>
  <c r="AF131" i="6"/>
  <c r="AF134" i="6"/>
  <c r="AF137" i="6"/>
  <c r="AF129" i="6"/>
  <c r="AF140" i="6"/>
  <c r="AF132" i="6"/>
  <c r="AF135" i="6"/>
  <c r="AF113" i="6"/>
  <c r="AF105" i="6"/>
  <c r="AF79" i="6"/>
  <c r="AF53" i="6"/>
  <c r="AF45" i="6"/>
  <c r="AF27" i="6"/>
  <c r="AF108" i="6"/>
  <c r="AF100" i="6"/>
  <c r="AF82" i="6"/>
  <c r="AF74" i="6"/>
  <c r="AF56" i="6"/>
  <c r="AF48" i="6"/>
  <c r="AF111" i="6"/>
  <c r="AF103" i="6"/>
  <c r="AF85" i="6"/>
  <c r="AF77" i="6"/>
  <c r="AF51" i="6"/>
  <c r="AF25" i="6"/>
  <c r="AF106" i="6"/>
  <c r="AF80" i="6"/>
  <c r="AF72" i="6"/>
  <c r="AF54" i="6"/>
  <c r="AF46" i="6"/>
  <c r="AF28" i="6"/>
  <c r="AF109" i="6"/>
  <c r="AF101" i="6"/>
  <c r="AF83" i="6"/>
  <c r="AF75" i="6"/>
  <c r="AF57" i="6"/>
  <c r="AF49" i="6"/>
  <c r="AF112" i="6"/>
  <c r="AF104" i="6"/>
  <c r="AF78" i="6"/>
  <c r="AF52" i="6"/>
  <c r="AF44" i="6"/>
  <c r="AF26" i="6"/>
  <c r="AF107" i="6"/>
  <c r="AF81" i="6"/>
  <c r="AF73" i="6"/>
  <c r="AF55" i="6"/>
  <c r="AF47" i="6"/>
  <c r="AF29" i="6"/>
  <c r="AF110" i="6"/>
  <c r="AF102" i="6"/>
  <c r="AF84" i="6"/>
  <c r="AF76" i="6"/>
  <c r="AF50" i="6"/>
  <c r="AF18" i="6"/>
  <c r="AF21" i="6"/>
  <c r="AF24" i="6"/>
  <c r="AF16" i="6"/>
  <c r="AF19" i="6"/>
  <c r="AF22" i="6"/>
  <c r="AF17" i="6"/>
  <c r="AF20" i="6"/>
  <c r="AF23" i="6"/>
  <c r="AE24" i="6"/>
  <c r="AH24" i="6"/>
  <c r="AE81" i="6"/>
  <c r="AH81" i="6"/>
  <c r="AE49" i="6"/>
  <c r="AH49" i="6"/>
  <c r="AE54" i="6"/>
  <c r="AH54" i="6"/>
  <c r="AE111" i="6"/>
  <c r="AH111" i="6"/>
  <c r="AE45" i="6"/>
  <c r="AH45" i="6"/>
  <c r="AE102" i="6"/>
  <c r="AH102" i="6"/>
  <c r="AE129" i="6"/>
  <c r="AH129" i="6"/>
  <c r="AE136" i="6"/>
  <c r="AH136" i="6"/>
  <c r="AE9" i="6"/>
  <c r="AH9" i="6"/>
  <c r="AE2" i="6"/>
  <c r="AH2" i="6"/>
  <c r="AE99" i="6"/>
  <c r="AH99" i="6"/>
  <c r="AE59" i="6"/>
  <c r="AH59" i="6"/>
  <c r="AE35" i="6"/>
  <c r="AH35" i="6"/>
  <c r="AE58" i="6"/>
  <c r="AH58" i="6"/>
  <c r="AE34" i="6"/>
  <c r="AH34" i="6"/>
  <c r="AE115" i="6"/>
  <c r="AH115" i="6"/>
  <c r="AE21" i="6"/>
  <c r="AH21" i="6"/>
  <c r="AE107" i="6"/>
  <c r="AH107" i="6"/>
  <c r="AE57" i="6"/>
  <c r="AH57" i="6"/>
  <c r="AE72" i="6"/>
  <c r="AH72" i="6"/>
  <c r="AE48" i="6"/>
  <c r="AH48" i="6"/>
  <c r="AE53" i="6"/>
  <c r="AH53" i="6"/>
  <c r="AE110" i="6"/>
  <c r="AH110" i="6"/>
  <c r="AE137" i="6"/>
  <c r="AH137" i="6"/>
  <c r="AE6" i="6"/>
  <c r="AH6" i="6"/>
  <c r="AE10" i="6"/>
  <c r="AH10" i="6"/>
  <c r="AE36" i="6"/>
  <c r="AH36" i="6"/>
  <c r="AE67" i="6"/>
  <c r="AH67" i="6"/>
  <c r="AE43" i="6"/>
  <c r="AH43" i="6"/>
  <c r="AE66" i="6"/>
  <c r="AH66" i="6"/>
  <c r="AE42" i="6"/>
  <c r="AH42" i="6"/>
  <c r="AE123" i="6"/>
  <c r="AH123" i="6"/>
  <c r="AE114" i="6"/>
  <c r="AH114" i="6"/>
  <c r="AH263" i="6" l="1"/>
  <c r="AH403" i="6"/>
  <c r="AH182" i="6"/>
  <c r="AH322" i="6"/>
  <c r="AH207" i="6"/>
  <c r="AH347" i="6"/>
  <c r="AE150" i="6"/>
  <c r="AE290" i="6"/>
  <c r="AE417" i="6"/>
  <c r="AE277" i="6"/>
  <c r="AH315" i="6"/>
  <c r="AH175" i="6"/>
  <c r="AH282" i="6"/>
  <c r="AH142" i="6"/>
  <c r="AH329" i="6"/>
  <c r="AH189" i="6"/>
  <c r="AE304" i="6"/>
  <c r="AE164" i="6"/>
  <c r="AF300" i="6"/>
  <c r="AF160" i="6"/>
  <c r="AF330" i="6"/>
  <c r="AF190" i="6"/>
  <c r="AF353" i="6"/>
  <c r="AF213" i="6"/>
  <c r="AF392" i="6"/>
  <c r="AF252" i="6"/>
  <c r="AF326" i="6"/>
  <c r="AF186" i="6"/>
  <c r="AF365" i="6"/>
  <c r="AF225" i="6"/>
  <c r="AF388" i="6"/>
  <c r="AF248" i="6"/>
  <c r="AH264" i="6"/>
  <c r="AH404" i="6"/>
  <c r="AE320" i="6"/>
  <c r="AE180" i="6"/>
  <c r="AE364" i="6"/>
  <c r="AE224" i="6"/>
  <c r="AC293" i="6"/>
  <c r="AC153" i="6"/>
  <c r="AC313" i="6"/>
  <c r="AC173" i="6"/>
  <c r="AC370" i="6"/>
  <c r="AC230" i="6"/>
  <c r="AC312" i="6"/>
  <c r="AC172" i="6"/>
  <c r="AC369" i="6"/>
  <c r="AC229" i="6"/>
  <c r="AC311" i="6"/>
  <c r="AC171" i="6"/>
  <c r="AC368" i="6"/>
  <c r="AC228" i="6"/>
  <c r="AC267" i="6"/>
  <c r="AC407" i="6"/>
  <c r="AD301" i="6"/>
  <c r="AD161" i="6"/>
  <c r="AD384" i="6"/>
  <c r="AD244" i="6"/>
  <c r="AD308" i="6"/>
  <c r="AD168" i="6"/>
  <c r="AD365" i="6"/>
  <c r="AD225" i="6"/>
  <c r="AD388" i="6"/>
  <c r="AD248" i="6"/>
  <c r="AD356" i="6"/>
  <c r="AD216" i="6"/>
  <c r="AD361" i="6"/>
  <c r="AD221" i="6"/>
  <c r="AH399" i="6"/>
  <c r="AH259" i="6"/>
  <c r="AE369" i="6"/>
  <c r="AE229" i="6"/>
  <c r="AH173" i="6"/>
  <c r="AH313" i="6"/>
  <c r="AH144" i="6"/>
  <c r="AH284" i="6"/>
  <c r="AH168" i="6"/>
  <c r="AH308" i="6"/>
  <c r="AE335" i="6"/>
  <c r="AE195" i="6"/>
  <c r="N39" i="6"/>
  <c r="L39" i="6"/>
  <c r="N125" i="6"/>
  <c r="L125" i="6"/>
  <c r="N14" i="6"/>
  <c r="L14" i="6"/>
  <c r="N100" i="6"/>
  <c r="L100" i="6"/>
  <c r="N33" i="6"/>
  <c r="L33" i="6"/>
  <c r="N83" i="6"/>
  <c r="L83" i="6"/>
  <c r="N119" i="6"/>
  <c r="L119" i="6"/>
  <c r="N16" i="6"/>
  <c r="L16" i="6"/>
  <c r="N102" i="6"/>
  <c r="L102" i="6"/>
  <c r="N35" i="6"/>
  <c r="L35" i="6"/>
  <c r="N85" i="6"/>
  <c r="L85" i="6"/>
  <c r="N121" i="6"/>
  <c r="L121" i="6"/>
  <c r="N18" i="6"/>
  <c r="L18" i="6"/>
  <c r="N104" i="6"/>
  <c r="L104" i="6"/>
  <c r="N79" i="6"/>
  <c r="L79" i="6"/>
  <c r="N115" i="6"/>
  <c r="L115" i="6"/>
  <c r="N4" i="6"/>
  <c r="L4" i="6"/>
  <c r="N54" i="6"/>
  <c r="L54" i="6"/>
  <c r="N90" i="6"/>
  <c r="L90" i="6"/>
  <c r="N140" i="6"/>
  <c r="L140" i="6"/>
  <c r="A7" i="6"/>
  <c r="AG287" i="6"/>
  <c r="A287" i="6" s="1"/>
  <c r="AG147" i="6"/>
  <c r="A147" i="6" s="1"/>
  <c r="A11" i="6"/>
  <c r="AG151" i="6"/>
  <c r="A151" i="6" s="1"/>
  <c r="AG291" i="6"/>
  <c r="A291" i="6" s="1"/>
  <c r="A97" i="6"/>
  <c r="AG377" i="6"/>
  <c r="A377" i="6" s="1"/>
  <c r="AG237" i="6"/>
  <c r="A237" i="6" s="1"/>
  <c r="A39" i="6"/>
  <c r="AG319" i="6"/>
  <c r="A319" i="6" s="1"/>
  <c r="AG179" i="6"/>
  <c r="A179" i="6" s="1"/>
  <c r="A96" i="6"/>
  <c r="AG376" i="6"/>
  <c r="A376" i="6" s="1"/>
  <c r="AG236" i="6"/>
  <c r="A236" i="6" s="1"/>
  <c r="A64" i="6"/>
  <c r="AG344" i="6"/>
  <c r="A344" i="6" s="1"/>
  <c r="AG204" i="6"/>
  <c r="A204" i="6" s="1"/>
  <c r="A95" i="6"/>
  <c r="AG375" i="6"/>
  <c r="A375" i="6" s="1"/>
  <c r="AG235" i="6"/>
  <c r="A235" i="6" s="1"/>
  <c r="AH260" i="6"/>
  <c r="AH400" i="6"/>
  <c r="AH344" i="6"/>
  <c r="AH204" i="6"/>
  <c r="AE319" i="6"/>
  <c r="AE179" i="6"/>
  <c r="AH358" i="6"/>
  <c r="AH218" i="6"/>
  <c r="AE302" i="6"/>
  <c r="AE162" i="6"/>
  <c r="AF289" i="6"/>
  <c r="AF149" i="6"/>
  <c r="AF282" i="6"/>
  <c r="AF142" i="6"/>
  <c r="AF311" i="6"/>
  <c r="AF171" i="6"/>
  <c r="AF368" i="6"/>
  <c r="AF228" i="6"/>
  <c r="AF318" i="6"/>
  <c r="AF178" i="6"/>
  <c r="AF367" i="6"/>
  <c r="AF227" i="6"/>
  <c r="AF343" i="6"/>
  <c r="AF203" i="6"/>
  <c r="AF260" i="6"/>
  <c r="AF400" i="6"/>
  <c r="AH203" i="6"/>
  <c r="AH343" i="6"/>
  <c r="AE318" i="6"/>
  <c r="AE178" i="6"/>
  <c r="AH169" i="6"/>
  <c r="AH309" i="6"/>
  <c r="AD286" i="6"/>
  <c r="AD146" i="6"/>
  <c r="AD290" i="6"/>
  <c r="AD150" i="6"/>
  <c r="AD368" i="6"/>
  <c r="AD228" i="6"/>
  <c r="AD318" i="6"/>
  <c r="AD178" i="6"/>
  <c r="AD367" i="6"/>
  <c r="AD227" i="6"/>
  <c r="AD343" i="6"/>
  <c r="AD203" i="6"/>
  <c r="AD366" i="6"/>
  <c r="AD226" i="6"/>
  <c r="AD400" i="6"/>
  <c r="AD260" i="6"/>
  <c r="AD399" i="6"/>
  <c r="AD259" i="6"/>
  <c r="AH401" i="6"/>
  <c r="AH261" i="6"/>
  <c r="AH209" i="6"/>
  <c r="AH349" i="6"/>
  <c r="AE350" i="6"/>
  <c r="AE210" i="6"/>
  <c r="AH419" i="6"/>
  <c r="AH279" i="6"/>
  <c r="AE386" i="6"/>
  <c r="AE246" i="6"/>
  <c r="AC301" i="6"/>
  <c r="AC161" i="6"/>
  <c r="AC355" i="6"/>
  <c r="AC215" i="6"/>
  <c r="AC360" i="6"/>
  <c r="AC220" i="6"/>
  <c r="AC336" i="6"/>
  <c r="AC196" i="6"/>
  <c r="AC359" i="6"/>
  <c r="AC219" i="6"/>
  <c r="AC309" i="6"/>
  <c r="AC169" i="6"/>
  <c r="AC332" i="6"/>
  <c r="AC192" i="6"/>
  <c r="A18" i="6"/>
  <c r="AG298" i="6"/>
  <c r="A298" i="6" s="1"/>
  <c r="AG158" i="6"/>
  <c r="A158" i="6" s="1"/>
  <c r="A21" i="6"/>
  <c r="AG301" i="6"/>
  <c r="A301" i="6" s="1"/>
  <c r="AG161" i="6"/>
  <c r="A161" i="6" s="1"/>
  <c r="A76" i="6"/>
  <c r="AG356" i="6"/>
  <c r="A356" i="6" s="1"/>
  <c r="AG216" i="6"/>
  <c r="A216" i="6" s="1"/>
  <c r="A81" i="6"/>
  <c r="AG361" i="6"/>
  <c r="A361" i="6" s="1"/>
  <c r="AG221" i="6"/>
  <c r="A221" i="6" s="1"/>
  <c r="A49" i="6"/>
  <c r="AG329" i="6"/>
  <c r="A329" i="6" s="1"/>
  <c r="AG189" i="6"/>
  <c r="A189" i="6" s="1"/>
  <c r="A54" i="6"/>
  <c r="AG334" i="6"/>
  <c r="A334" i="6" s="1"/>
  <c r="AG194" i="6"/>
  <c r="A194" i="6" s="1"/>
  <c r="A103" i="6"/>
  <c r="AG383" i="6"/>
  <c r="A383" i="6" s="1"/>
  <c r="AG243" i="6"/>
  <c r="A243" i="6" s="1"/>
  <c r="A130" i="6"/>
  <c r="AG410" i="6"/>
  <c r="A410" i="6" s="1"/>
  <c r="AG270" i="6"/>
  <c r="A270" i="6" s="1"/>
  <c r="A129" i="6"/>
  <c r="AG409" i="6"/>
  <c r="A409" i="6" s="1"/>
  <c r="AG269" i="6"/>
  <c r="A269" i="6" s="1"/>
  <c r="A136" i="6"/>
  <c r="AG416" i="6"/>
  <c r="A416" i="6" s="1"/>
  <c r="AG276" i="6"/>
  <c r="A276" i="6" s="1"/>
  <c r="AE402" i="6"/>
  <c r="AE262" i="6"/>
  <c r="AH341" i="6"/>
  <c r="AH201" i="6"/>
  <c r="AE342" i="6"/>
  <c r="AE202" i="6"/>
  <c r="AH411" i="6"/>
  <c r="AH271" i="6"/>
  <c r="AH219" i="6"/>
  <c r="AH359" i="6"/>
  <c r="AE360" i="6"/>
  <c r="AE220" i="6"/>
  <c r="AH323" i="6"/>
  <c r="AH183" i="6"/>
  <c r="AE322" i="6"/>
  <c r="AE182" i="6"/>
  <c r="AH250" i="6"/>
  <c r="AH390" i="6"/>
  <c r="AE328" i="6"/>
  <c r="AE188" i="6"/>
  <c r="AH387" i="6"/>
  <c r="AH247" i="6"/>
  <c r="AH174" i="6"/>
  <c r="AH314" i="6"/>
  <c r="AE315" i="6"/>
  <c r="AE175" i="6"/>
  <c r="AH269" i="6"/>
  <c r="AH409" i="6"/>
  <c r="AE325" i="6"/>
  <c r="AE185" i="6"/>
  <c r="AF297" i="6"/>
  <c r="AF157" i="6"/>
  <c r="AF356" i="6"/>
  <c r="AF216" i="6"/>
  <c r="AF361" i="6"/>
  <c r="AF221" i="6"/>
  <c r="AF329" i="6"/>
  <c r="AF189" i="6"/>
  <c r="AF334" i="6"/>
  <c r="AF194" i="6"/>
  <c r="AF383" i="6"/>
  <c r="AF243" i="6"/>
  <c r="AF307" i="6"/>
  <c r="AF167" i="6"/>
  <c r="AF408" i="6"/>
  <c r="AF268" i="6"/>
  <c r="AH238" i="6"/>
  <c r="AH378" i="6"/>
  <c r="AE371" i="6"/>
  <c r="AE231" i="6"/>
  <c r="AE408" i="6"/>
  <c r="AE268" i="6"/>
  <c r="AH307" i="6"/>
  <c r="AH167" i="6"/>
  <c r="AE326" i="6"/>
  <c r="AE186" i="6"/>
  <c r="AH296" i="6"/>
  <c r="AH156" i="6"/>
  <c r="AC282" i="6"/>
  <c r="AC142" i="6"/>
  <c r="AC321" i="6"/>
  <c r="AC181" i="6"/>
  <c r="AC378" i="6"/>
  <c r="AC238" i="6"/>
  <c r="AC320" i="6"/>
  <c r="AC180" i="6"/>
  <c r="AC377" i="6"/>
  <c r="AC237" i="6"/>
  <c r="AC319" i="6"/>
  <c r="AC179" i="6"/>
  <c r="AC376" i="6"/>
  <c r="AC236" i="6"/>
  <c r="AC395" i="6"/>
  <c r="AC255" i="6"/>
  <c r="AC394" i="6"/>
  <c r="AC254" i="6"/>
  <c r="AD298" i="6"/>
  <c r="AD158" i="6"/>
  <c r="AD392" i="6"/>
  <c r="AD252" i="6"/>
  <c r="AD326" i="6"/>
  <c r="AD186" i="6"/>
  <c r="AD383" i="6"/>
  <c r="AD243" i="6"/>
  <c r="AD307" i="6"/>
  <c r="AD167" i="6"/>
  <c r="AD364" i="6"/>
  <c r="AD224" i="6"/>
  <c r="AD387" i="6"/>
  <c r="AD247" i="6"/>
  <c r="AD408" i="6"/>
  <c r="AD268" i="6"/>
  <c r="AD415" i="6"/>
  <c r="AD275" i="6"/>
  <c r="AH312" i="6"/>
  <c r="AH172" i="6"/>
  <c r="AE313" i="6"/>
  <c r="AE173" i="6"/>
  <c r="AE356" i="6"/>
  <c r="AE216" i="6"/>
  <c r="AH299" i="6"/>
  <c r="AH159" i="6"/>
  <c r="L142" i="6"/>
  <c r="L282" i="6"/>
  <c r="N47" i="6"/>
  <c r="L47" i="6"/>
  <c r="N133" i="6"/>
  <c r="L133" i="6"/>
  <c r="N22" i="6"/>
  <c r="L22" i="6"/>
  <c r="N58" i="6"/>
  <c r="L58" i="6"/>
  <c r="N108" i="6"/>
  <c r="L108" i="6"/>
  <c r="N41" i="6"/>
  <c r="L41" i="6"/>
  <c r="N127" i="6"/>
  <c r="L127" i="6"/>
  <c r="N24" i="6"/>
  <c r="L24" i="6"/>
  <c r="N60" i="6"/>
  <c r="L60" i="6"/>
  <c r="N110" i="6"/>
  <c r="L110" i="6"/>
  <c r="N43" i="6"/>
  <c r="L43" i="6"/>
  <c r="N129" i="6"/>
  <c r="L129" i="6"/>
  <c r="N26" i="6"/>
  <c r="L26" i="6"/>
  <c r="N62" i="6"/>
  <c r="L62" i="6"/>
  <c r="N112" i="6"/>
  <c r="L112" i="6"/>
  <c r="N37" i="6"/>
  <c r="L37" i="6"/>
  <c r="N123" i="6"/>
  <c r="L123" i="6"/>
  <c r="N12" i="6"/>
  <c r="L12" i="6"/>
  <c r="N98" i="6"/>
  <c r="L98" i="6"/>
  <c r="N282" i="6"/>
  <c r="N142" i="6"/>
  <c r="A15" i="6"/>
  <c r="AG295" i="6"/>
  <c r="A295" i="6" s="1"/>
  <c r="AG155" i="6"/>
  <c r="A155" i="6" s="1"/>
  <c r="A8" i="6"/>
  <c r="AG288" i="6"/>
  <c r="A288" i="6" s="1"/>
  <c r="AG148" i="6"/>
  <c r="A148" i="6" s="1"/>
  <c r="A34" i="6"/>
  <c r="AG314" i="6"/>
  <c r="A314" i="6" s="1"/>
  <c r="AG174" i="6"/>
  <c r="A174" i="6" s="1"/>
  <c r="A65" i="6"/>
  <c r="AG345" i="6"/>
  <c r="A345" i="6" s="1"/>
  <c r="AG205" i="6"/>
  <c r="A205" i="6" s="1"/>
  <c r="A33" i="6"/>
  <c r="AG313" i="6"/>
  <c r="A313" i="6" s="1"/>
  <c r="AG173" i="6"/>
  <c r="A173" i="6" s="1"/>
  <c r="A90" i="6"/>
  <c r="AG370" i="6"/>
  <c r="A370" i="6" s="1"/>
  <c r="AG230" i="6"/>
  <c r="A230" i="6" s="1"/>
  <c r="A32" i="6"/>
  <c r="AG312" i="6"/>
  <c r="A312" i="6" s="1"/>
  <c r="AG172" i="6"/>
  <c r="A172" i="6" s="1"/>
  <c r="A116" i="6"/>
  <c r="AG396" i="6"/>
  <c r="A396" i="6" s="1"/>
  <c r="AG256" i="6"/>
  <c r="A256" i="6" s="1"/>
  <c r="AE374" i="6"/>
  <c r="AE234" i="6"/>
  <c r="AH288" i="6"/>
  <c r="AH148" i="6"/>
  <c r="AE414" i="6"/>
  <c r="AE274" i="6"/>
  <c r="AE380" i="6"/>
  <c r="AE240" i="6"/>
  <c r="AF286" i="6"/>
  <c r="AF146" i="6"/>
  <c r="AF290" i="6"/>
  <c r="AF150" i="6"/>
  <c r="AF319" i="6"/>
  <c r="AF179" i="6"/>
  <c r="AF376" i="6"/>
  <c r="AF236" i="6"/>
  <c r="AF344" i="6"/>
  <c r="AF204" i="6"/>
  <c r="AF375" i="6"/>
  <c r="AF235" i="6"/>
  <c r="AF351" i="6"/>
  <c r="AF211" i="6"/>
  <c r="AH228" i="6"/>
  <c r="AH368" i="6"/>
  <c r="AE291" i="6"/>
  <c r="AE151" i="6"/>
  <c r="AH273" i="6"/>
  <c r="AH413" i="6"/>
  <c r="AH393" i="6"/>
  <c r="AH253" i="6"/>
  <c r="AE331" i="6"/>
  <c r="AE191" i="6"/>
  <c r="AD294" i="6"/>
  <c r="AD154" i="6"/>
  <c r="AD287" i="6"/>
  <c r="AD147" i="6"/>
  <c r="AD376" i="6"/>
  <c r="AD236" i="6"/>
  <c r="AD344" i="6"/>
  <c r="AD204" i="6"/>
  <c r="AD375" i="6"/>
  <c r="AD235" i="6"/>
  <c r="AD351" i="6"/>
  <c r="AD211" i="6"/>
  <c r="AD374" i="6"/>
  <c r="AD234" i="6"/>
  <c r="AD407" i="6"/>
  <c r="AD267" i="6"/>
  <c r="AE397" i="6"/>
  <c r="AE257" i="6"/>
  <c r="AE401" i="6"/>
  <c r="AE261" i="6"/>
  <c r="AH295" i="6"/>
  <c r="AH155" i="6"/>
  <c r="AH385" i="6"/>
  <c r="AH245" i="6"/>
  <c r="AH363" i="6"/>
  <c r="AH223" i="6"/>
  <c r="AE303" i="6"/>
  <c r="AE163" i="6"/>
  <c r="AC298" i="6"/>
  <c r="AC158" i="6"/>
  <c r="AC363" i="6"/>
  <c r="AC223" i="6"/>
  <c r="AC386" i="6"/>
  <c r="AC246" i="6"/>
  <c r="AC354" i="6"/>
  <c r="AC214" i="6"/>
  <c r="AC385" i="6"/>
  <c r="AC245" i="6"/>
  <c r="AC327" i="6"/>
  <c r="AC187" i="6"/>
  <c r="AC358" i="6"/>
  <c r="AC218" i="6"/>
  <c r="AC411" i="6"/>
  <c r="AC271" i="6"/>
  <c r="AC410" i="6"/>
  <c r="AC270" i="6"/>
  <c r="AC409" i="6"/>
  <c r="AC269" i="6"/>
  <c r="A23" i="6"/>
  <c r="AG303" i="6"/>
  <c r="A303" i="6" s="1"/>
  <c r="AG163" i="6"/>
  <c r="A163" i="6" s="1"/>
  <c r="A27" i="6"/>
  <c r="AG307" i="6"/>
  <c r="A307" i="6" s="1"/>
  <c r="AG167" i="6"/>
  <c r="A167" i="6" s="1"/>
  <c r="A84" i="6"/>
  <c r="AG224" i="6"/>
  <c r="A224" i="6" s="1"/>
  <c r="AG364" i="6"/>
  <c r="A364" i="6" s="1"/>
  <c r="A107" i="6"/>
  <c r="AG387" i="6"/>
  <c r="A387" i="6" s="1"/>
  <c r="AG247" i="6"/>
  <c r="A247" i="6" s="1"/>
  <c r="A57" i="6"/>
  <c r="AG337" i="6"/>
  <c r="A337" i="6" s="1"/>
  <c r="AG197" i="6"/>
  <c r="A197" i="6" s="1"/>
  <c r="A72" i="6"/>
  <c r="AG352" i="6"/>
  <c r="A352" i="6" s="1"/>
  <c r="AG212" i="6"/>
  <c r="A212" i="6" s="1"/>
  <c r="A111" i="6"/>
  <c r="AG391" i="6"/>
  <c r="A391" i="6" s="1"/>
  <c r="AG251" i="6"/>
  <c r="A251" i="6" s="1"/>
  <c r="A138" i="6"/>
  <c r="AG418" i="6"/>
  <c r="A418" i="6" s="1"/>
  <c r="AG278" i="6"/>
  <c r="A278" i="6" s="1"/>
  <c r="A137" i="6"/>
  <c r="AG417" i="6"/>
  <c r="A417" i="6" s="1"/>
  <c r="AG277" i="6"/>
  <c r="A277" i="6" s="1"/>
  <c r="AH287" i="6"/>
  <c r="AH147" i="6"/>
  <c r="AH355" i="6"/>
  <c r="AH215" i="6"/>
  <c r="AE298" i="6"/>
  <c r="AE158" i="6"/>
  <c r="AE403" i="6"/>
  <c r="AE263" i="6"/>
  <c r="AH286" i="6"/>
  <c r="AH146" i="6"/>
  <c r="AH352" i="6"/>
  <c r="AH212" i="6"/>
  <c r="AE387" i="6"/>
  <c r="AE247" i="6"/>
  <c r="AH255" i="6"/>
  <c r="AH395" i="6"/>
  <c r="AH199" i="6"/>
  <c r="AH339" i="6"/>
  <c r="AE282" i="6"/>
  <c r="AE142" i="6"/>
  <c r="AH251" i="6"/>
  <c r="AH391" i="6"/>
  <c r="AE189" i="6"/>
  <c r="AE329" i="6"/>
  <c r="AF302" i="6"/>
  <c r="AF162" i="6"/>
  <c r="AF364" i="6"/>
  <c r="AF224" i="6"/>
  <c r="AF387" i="6"/>
  <c r="AF247" i="6"/>
  <c r="AF337" i="6"/>
  <c r="AF197" i="6"/>
  <c r="AF352" i="6"/>
  <c r="AF212" i="6"/>
  <c r="AF391" i="6"/>
  <c r="AF251" i="6"/>
  <c r="AF325" i="6"/>
  <c r="AF185" i="6"/>
  <c r="AF409" i="6"/>
  <c r="AF269" i="6"/>
  <c r="AF416" i="6"/>
  <c r="AF276" i="6"/>
  <c r="AE404" i="6"/>
  <c r="AE264" i="6"/>
  <c r="AH153" i="6"/>
  <c r="AH293" i="6"/>
  <c r="AH415" i="6"/>
  <c r="AH275" i="6"/>
  <c r="AH252" i="6"/>
  <c r="AH392" i="6"/>
  <c r="AE296" i="6"/>
  <c r="AE156" i="6"/>
  <c r="AC286" i="6"/>
  <c r="AC146" i="6"/>
  <c r="AC290" i="6"/>
  <c r="AC150" i="6"/>
  <c r="AC339" i="6"/>
  <c r="AC199" i="6"/>
  <c r="AC315" i="6"/>
  <c r="AC175" i="6"/>
  <c r="AC338" i="6"/>
  <c r="AC198" i="6"/>
  <c r="AC314" i="6"/>
  <c r="AC174" i="6"/>
  <c r="AC345" i="6"/>
  <c r="AC205" i="6"/>
  <c r="AC398" i="6"/>
  <c r="AC258" i="6"/>
  <c r="AC403" i="6"/>
  <c r="AC263" i="6"/>
  <c r="AC402" i="6"/>
  <c r="AC262" i="6"/>
  <c r="AC401" i="6"/>
  <c r="AC261" i="6"/>
  <c r="AD297" i="6"/>
  <c r="AD157" i="6"/>
  <c r="AD303" i="6"/>
  <c r="AD163" i="6"/>
  <c r="AD329" i="6"/>
  <c r="AD189" i="6"/>
  <c r="AD334" i="6"/>
  <c r="AD194" i="6"/>
  <c r="AD391" i="6"/>
  <c r="AD251" i="6"/>
  <c r="AD325" i="6"/>
  <c r="AD185" i="6"/>
  <c r="AD382" i="6"/>
  <c r="AD242" i="6"/>
  <c r="AD409" i="6"/>
  <c r="AD269" i="6"/>
  <c r="AD416" i="6"/>
  <c r="AD276" i="6"/>
  <c r="AE399" i="6"/>
  <c r="AE259" i="6"/>
  <c r="AE284" i="6"/>
  <c r="AE144" i="6"/>
  <c r="AH388" i="6"/>
  <c r="AH248" i="6"/>
  <c r="AE308" i="6"/>
  <c r="AE168" i="6"/>
  <c r="N5" i="6"/>
  <c r="L5" i="6"/>
  <c r="N55" i="6"/>
  <c r="L55" i="6"/>
  <c r="N91" i="6"/>
  <c r="L91" i="6"/>
  <c r="N141" i="6"/>
  <c r="L141" i="6"/>
  <c r="N66" i="6"/>
  <c r="L66" i="6"/>
  <c r="N49" i="6"/>
  <c r="L49" i="6"/>
  <c r="N135" i="6"/>
  <c r="L135" i="6"/>
  <c r="N68" i="6"/>
  <c r="L68" i="6"/>
  <c r="N51" i="6"/>
  <c r="L51" i="6"/>
  <c r="N87" i="6"/>
  <c r="L87" i="6"/>
  <c r="N137" i="6"/>
  <c r="L137" i="6"/>
  <c r="N70" i="6"/>
  <c r="L70" i="6"/>
  <c r="N45" i="6"/>
  <c r="L45" i="6"/>
  <c r="N131" i="6"/>
  <c r="L131" i="6"/>
  <c r="N20" i="6"/>
  <c r="L20" i="6"/>
  <c r="N106" i="6"/>
  <c r="L106" i="6"/>
  <c r="A4" i="6"/>
  <c r="AG284" i="6"/>
  <c r="A284" i="6" s="1"/>
  <c r="AG144" i="6"/>
  <c r="A144" i="6" s="1"/>
  <c r="A5" i="6"/>
  <c r="AG285" i="6"/>
  <c r="A285" i="6" s="1"/>
  <c r="AG145" i="6"/>
  <c r="A145" i="6" s="1"/>
  <c r="A42" i="6"/>
  <c r="AG322" i="6"/>
  <c r="A322" i="6" s="1"/>
  <c r="AG182" i="6"/>
  <c r="A182" i="6" s="1"/>
  <c r="A91" i="6"/>
  <c r="AG371" i="6"/>
  <c r="A371" i="6" s="1"/>
  <c r="AG231" i="6"/>
  <c r="A231" i="6" s="1"/>
  <c r="A41" i="6"/>
  <c r="AG321" i="6"/>
  <c r="A321" i="6" s="1"/>
  <c r="AG181" i="6"/>
  <c r="A181" i="6" s="1"/>
  <c r="A98" i="6"/>
  <c r="AG378" i="6"/>
  <c r="A378" i="6" s="1"/>
  <c r="AG238" i="6"/>
  <c r="A238" i="6" s="1"/>
  <c r="A40" i="6"/>
  <c r="AG320" i="6"/>
  <c r="A320" i="6" s="1"/>
  <c r="AG180" i="6"/>
  <c r="A180" i="6" s="1"/>
  <c r="A124" i="6"/>
  <c r="AG404" i="6"/>
  <c r="A404" i="6" s="1"/>
  <c r="AG264" i="6"/>
  <c r="A264" i="6" s="1"/>
  <c r="A115" i="6"/>
  <c r="AG395" i="6"/>
  <c r="A395" i="6" s="1"/>
  <c r="AG255" i="6"/>
  <c r="A255" i="6" s="1"/>
  <c r="AE400" i="6"/>
  <c r="AE260" i="6"/>
  <c r="AH211" i="6"/>
  <c r="AH351" i="6"/>
  <c r="AE344" i="6"/>
  <c r="AE204" i="6"/>
  <c r="AH281" i="6"/>
  <c r="AH421" i="6"/>
  <c r="AH217" i="6"/>
  <c r="AH357" i="6"/>
  <c r="AE358" i="6"/>
  <c r="AE218" i="6"/>
  <c r="AF294" i="6"/>
  <c r="AF154" i="6"/>
  <c r="AF314" i="6"/>
  <c r="AF174" i="6"/>
  <c r="AF205" i="6"/>
  <c r="AF345" i="6"/>
  <c r="AF313" i="6"/>
  <c r="AF173" i="6"/>
  <c r="AF370" i="6"/>
  <c r="AF230" i="6"/>
  <c r="AF312" i="6"/>
  <c r="AF172" i="6"/>
  <c r="AF369" i="6"/>
  <c r="AF229" i="6"/>
  <c r="AF396" i="6"/>
  <c r="AF256" i="6"/>
  <c r="AE343" i="6"/>
  <c r="AE203" i="6"/>
  <c r="AE413" i="6"/>
  <c r="AE273" i="6"/>
  <c r="AH241" i="6"/>
  <c r="AH381" i="6"/>
  <c r="AE309" i="6"/>
  <c r="AE169" i="6"/>
  <c r="AD283" i="6"/>
  <c r="AD143" i="6"/>
  <c r="AD295" i="6"/>
  <c r="AD155" i="6"/>
  <c r="AD313" i="6"/>
  <c r="AD173" i="6"/>
  <c r="AD370" i="6"/>
  <c r="AD230" i="6"/>
  <c r="AD312" i="6"/>
  <c r="AD172" i="6"/>
  <c r="AD369" i="6"/>
  <c r="AD229" i="6"/>
  <c r="AD311" i="6"/>
  <c r="AD171" i="6"/>
  <c r="AE349" i="6"/>
  <c r="AE209" i="6"/>
  <c r="AE419" i="6"/>
  <c r="AE279" i="6"/>
  <c r="AE385" i="6"/>
  <c r="AE245" i="6"/>
  <c r="AH157" i="6"/>
  <c r="AH297" i="6"/>
  <c r="AC303" i="6"/>
  <c r="AC163" i="6"/>
  <c r="AC381" i="6"/>
  <c r="AC241" i="6"/>
  <c r="AC331" i="6"/>
  <c r="AC191" i="6"/>
  <c r="AC362" i="6"/>
  <c r="AC222" i="6"/>
  <c r="AC393" i="6"/>
  <c r="AC253" i="6"/>
  <c r="AC335" i="6"/>
  <c r="AC195" i="6"/>
  <c r="AC244" i="6"/>
  <c r="AC384" i="6"/>
  <c r="AC419" i="6"/>
  <c r="AC279" i="6"/>
  <c r="AC418" i="6"/>
  <c r="AC278" i="6"/>
  <c r="AC417" i="6"/>
  <c r="AC277" i="6"/>
  <c r="A20" i="6"/>
  <c r="AG300" i="6"/>
  <c r="A300" i="6" s="1"/>
  <c r="AG160" i="6"/>
  <c r="A160" i="6" s="1"/>
  <c r="A45" i="6"/>
  <c r="AG325" i="6"/>
  <c r="A325" i="6" s="1"/>
  <c r="AG185" i="6"/>
  <c r="A185" i="6" s="1"/>
  <c r="A102" i="6"/>
  <c r="AG242" i="6"/>
  <c r="A242" i="6" s="1"/>
  <c r="AG382" i="6"/>
  <c r="A382" i="6" s="1"/>
  <c r="A26" i="6"/>
  <c r="AG306" i="6"/>
  <c r="A306" i="6" s="1"/>
  <c r="AG166" i="6"/>
  <c r="A166" i="6" s="1"/>
  <c r="A75" i="6"/>
  <c r="AG355" i="6"/>
  <c r="A355" i="6" s="1"/>
  <c r="AG215" i="6"/>
  <c r="A215" i="6" s="1"/>
  <c r="A80" i="6"/>
  <c r="AG360" i="6"/>
  <c r="A360" i="6" s="1"/>
  <c r="AG220" i="6"/>
  <c r="A220" i="6" s="1"/>
  <c r="A48" i="6"/>
  <c r="AG328" i="6"/>
  <c r="A328" i="6" s="1"/>
  <c r="AG188" i="6"/>
  <c r="A188" i="6" s="1"/>
  <c r="A132" i="6"/>
  <c r="AG412" i="6"/>
  <c r="A412" i="6" s="1"/>
  <c r="AG272" i="6"/>
  <c r="A272" i="6" s="1"/>
  <c r="A131" i="6"/>
  <c r="AG411" i="6"/>
  <c r="A411" i="6" s="1"/>
  <c r="AG271" i="6"/>
  <c r="A271" i="6" s="1"/>
  <c r="AE341" i="6"/>
  <c r="AE201" i="6"/>
  <c r="AE411" i="6"/>
  <c r="AE271" i="6"/>
  <c r="AE359" i="6"/>
  <c r="AE219" i="6"/>
  <c r="AH300" i="6"/>
  <c r="AH160" i="6"/>
  <c r="AH346" i="6"/>
  <c r="AH206" i="6"/>
  <c r="AE347" i="6"/>
  <c r="AE207" i="6"/>
  <c r="AH316" i="6"/>
  <c r="AH176" i="6"/>
  <c r="AE286" i="6"/>
  <c r="AE146" i="6"/>
  <c r="AE390" i="6"/>
  <c r="AE250" i="6"/>
  <c r="AH301" i="6"/>
  <c r="AH161" i="6"/>
  <c r="AE314" i="6"/>
  <c r="AE174" i="6"/>
  <c r="AH149" i="6"/>
  <c r="AH289" i="6"/>
  <c r="AE409" i="6"/>
  <c r="AE269" i="6"/>
  <c r="AH361" i="6"/>
  <c r="AH221" i="6"/>
  <c r="AF299" i="6"/>
  <c r="AF159" i="6"/>
  <c r="AF242" i="6"/>
  <c r="AF382" i="6"/>
  <c r="AF306" i="6"/>
  <c r="AF166" i="6"/>
  <c r="AF355" i="6"/>
  <c r="AF215" i="6"/>
  <c r="AF360" i="6"/>
  <c r="AF220" i="6"/>
  <c r="AF328" i="6"/>
  <c r="AF188" i="6"/>
  <c r="AF333" i="6"/>
  <c r="AF193" i="6"/>
  <c r="AF417" i="6"/>
  <c r="AF277" i="6"/>
  <c r="AE378" i="6"/>
  <c r="AE238" i="6"/>
  <c r="AE307" i="6"/>
  <c r="AE167" i="6"/>
  <c r="AC294" i="6"/>
  <c r="AC154" i="6"/>
  <c r="AC287" i="6"/>
  <c r="AC147" i="6"/>
  <c r="AC347" i="6"/>
  <c r="AC207" i="6"/>
  <c r="AC323" i="6"/>
  <c r="AC183" i="6"/>
  <c r="AC346" i="6"/>
  <c r="AC206" i="6"/>
  <c r="AC322" i="6"/>
  <c r="AC182" i="6"/>
  <c r="AC371" i="6"/>
  <c r="AC231" i="6"/>
  <c r="AC406" i="6"/>
  <c r="AC266" i="6"/>
  <c r="AD305" i="6"/>
  <c r="AD165" i="6"/>
  <c r="AD300" i="6"/>
  <c r="AD160" i="6"/>
  <c r="AD337" i="6"/>
  <c r="AD197" i="6"/>
  <c r="AD352" i="6"/>
  <c r="AD212" i="6"/>
  <c r="AD328" i="6"/>
  <c r="AD188" i="6"/>
  <c r="AD333" i="6"/>
  <c r="AD193" i="6"/>
  <c r="AD390" i="6"/>
  <c r="AD250" i="6"/>
  <c r="AD417" i="6"/>
  <c r="AD277" i="6"/>
  <c r="AH256" i="6"/>
  <c r="AH396" i="6"/>
  <c r="AE312" i="6"/>
  <c r="AE172" i="6"/>
  <c r="AH205" i="6"/>
  <c r="AH345" i="6"/>
  <c r="AH244" i="6"/>
  <c r="AH384" i="6"/>
  <c r="AE299" i="6"/>
  <c r="AE159" i="6"/>
  <c r="N13" i="6"/>
  <c r="L13" i="6"/>
  <c r="N99" i="6"/>
  <c r="L99" i="6"/>
  <c r="N74" i="6"/>
  <c r="L74" i="6"/>
  <c r="N7" i="6"/>
  <c r="L7" i="6"/>
  <c r="N57" i="6"/>
  <c r="L57" i="6"/>
  <c r="N93" i="6"/>
  <c r="L93" i="6"/>
  <c r="N76" i="6"/>
  <c r="L76" i="6"/>
  <c r="N9" i="6"/>
  <c r="L9" i="6"/>
  <c r="N95" i="6"/>
  <c r="L95" i="6"/>
  <c r="N78" i="6"/>
  <c r="L78" i="6"/>
  <c r="N114" i="6"/>
  <c r="L114" i="6"/>
  <c r="N3" i="6"/>
  <c r="L3" i="6"/>
  <c r="N53" i="6"/>
  <c r="L53" i="6"/>
  <c r="N89" i="6"/>
  <c r="L89" i="6"/>
  <c r="N139" i="6"/>
  <c r="L139" i="6"/>
  <c r="N28" i="6"/>
  <c r="L28" i="6"/>
  <c r="N64" i="6"/>
  <c r="L64" i="6"/>
  <c r="A12" i="6"/>
  <c r="AG292" i="6"/>
  <c r="A292" i="6" s="1"/>
  <c r="AG152" i="6"/>
  <c r="A152" i="6" s="1"/>
  <c r="A13" i="6"/>
  <c r="AG293" i="6"/>
  <c r="A293" i="6" s="1"/>
  <c r="AG153" i="6"/>
  <c r="A153" i="6" s="1"/>
  <c r="A60" i="6"/>
  <c r="AG340" i="6"/>
  <c r="A340" i="6" s="1"/>
  <c r="AG200" i="6"/>
  <c r="A200" i="6" s="1"/>
  <c r="A99" i="6"/>
  <c r="AG379" i="6"/>
  <c r="A379" i="6" s="1"/>
  <c r="AG239" i="6"/>
  <c r="A239" i="6" s="1"/>
  <c r="A59" i="6"/>
  <c r="AG339" i="6"/>
  <c r="A339" i="6" s="1"/>
  <c r="AG199" i="6"/>
  <c r="A199" i="6" s="1"/>
  <c r="A35" i="6"/>
  <c r="AG315" i="6"/>
  <c r="A315" i="6" s="1"/>
  <c r="AG175" i="6"/>
  <c r="A175" i="6" s="1"/>
  <c r="A58" i="6"/>
  <c r="AG338" i="6"/>
  <c r="A338" i="6" s="1"/>
  <c r="AG198" i="6"/>
  <c r="A198" i="6" s="1"/>
  <c r="A119" i="6"/>
  <c r="AG399" i="6"/>
  <c r="A399" i="6" s="1"/>
  <c r="AG259" i="6"/>
  <c r="A259" i="6" s="1"/>
  <c r="A123" i="6"/>
  <c r="AG403" i="6"/>
  <c r="A403" i="6" s="1"/>
  <c r="AG263" i="6"/>
  <c r="A263" i="6" s="1"/>
  <c r="AE288" i="6"/>
  <c r="AE148" i="6"/>
  <c r="AH327" i="6"/>
  <c r="AH187" i="6"/>
  <c r="AF283" i="6"/>
  <c r="AF143" i="6"/>
  <c r="AF322" i="6"/>
  <c r="AF182" i="6"/>
  <c r="AF371" i="6"/>
  <c r="AF231" i="6"/>
  <c r="AF321" i="6"/>
  <c r="AF181" i="6"/>
  <c r="AF378" i="6"/>
  <c r="AF238" i="6"/>
  <c r="AF320" i="6"/>
  <c r="AF180" i="6"/>
  <c r="AF377" i="6"/>
  <c r="AF237" i="6"/>
  <c r="AF404" i="6"/>
  <c r="AF264" i="6"/>
  <c r="AF255" i="6"/>
  <c r="AF395" i="6"/>
  <c r="AH227" i="6"/>
  <c r="AH367" i="6"/>
  <c r="AE368" i="6"/>
  <c r="AE228" i="6"/>
  <c r="AE393" i="6"/>
  <c r="AE253" i="6"/>
  <c r="AH305" i="6"/>
  <c r="AH165" i="6"/>
  <c r="AD291" i="6"/>
  <c r="AD151" i="6"/>
  <c r="AD284" i="6"/>
  <c r="AD144" i="6"/>
  <c r="AD321" i="6"/>
  <c r="AD181" i="6"/>
  <c r="AD378" i="6"/>
  <c r="AD238" i="6"/>
  <c r="AD320" i="6"/>
  <c r="AD180" i="6"/>
  <c r="AD377" i="6"/>
  <c r="AD237" i="6"/>
  <c r="AD319" i="6"/>
  <c r="AD179" i="6"/>
  <c r="AD395" i="6"/>
  <c r="AD255" i="6"/>
  <c r="AD394" i="6"/>
  <c r="AD254" i="6"/>
  <c r="AH348" i="6"/>
  <c r="AH208" i="6"/>
  <c r="AE295" i="6"/>
  <c r="AE155" i="6"/>
  <c r="AH418" i="6"/>
  <c r="AH278" i="6"/>
  <c r="AH354" i="6"/>
  <c r="AH214" i="6"/>
  <c r="AE363" i="6"/>
  <c r="AE223" i="6"/>
  <c r="AC300" i="6"/>
  <c r="AC160" i="6"/>
  <c r="AC389" i="6"/>
  <c r="AC249" i="6"/>
  <c r="AC357" i="6"/>
  <c r="AC217" i="6"/>
  <c r="AC380" i="6"/>
  <c r="AC240" i="6"/>
  <c r="AC330" i="6"/>
  <c r="AC190" i="6"/>
  <c r="AC353" i="6"/>
  <c r="AC213" i="6"/>
  <c r="AC392" i="6"/>
  <c r="AC252" i="6"/>
  <c r="AC413" i="6"/>
  <c r="AC273" i="6"/>
  <c r="AC412" i="6"/>
  <c r="AC272" i="6"/>
  <c r="A17" i="6"/>
  <c r="AG297" i="6"/>
  <c r="A297" i="6" s="1"/>
  <c r="AG157" i="6"/>
  <c r="A157" i="6" s="1"/>
  <c r="A53" i="6"/>
  <c r="AG193" i="6"/>
  <c r="A193" i="6" s="1"/>
  <c r="AG333" i="6"/>
  <c r="A333" i="6" s="1"/>
  <c r="A110" i="6"/>
  <c r="AG390" i="6"/>
  <c r="A390" i="6" s="1"/>
  <c r="AG250" i="6"/>
  <c r="A250" i="6" s="1"/>
  <c r="A44" i="6"/>
  <c r="AG324" i="6"/>
  <c r="A324" i="6" s="1"/>
  <c r="AG184" i="6"/>
  <c r="A184" i="6" s="1"/>
  <c r="A83" i="6"/>
  <c r="AG363" i="6"/>
  <c r="A363" i="6" s="1"/>
  <c r="AG223" i="6"/>
  <c r="A223" i="6" s="1"/>
  <c r="A106" i="6"/>
  <c r="AG386" i="6"/>
  <c r="A386" i="6" s="1"/>
  <c r="AG246" i="6"/>
  <c r="A246" i="6" s="1"/>
  <c r="A56" i="6"/>
  <c r="AG336" i="6"/>
  <c r="A336" i="6" s="1"/>
  <c r="AG196" i="6"/>
  <c r="A196" i="6" s="1"/>
  <c r="A140" i="6"/>
  <c r="AG420" i="6"/>
  <c r="A420" i="6" s="1"/>
  <c r="AG280" i="6"/>
  <c r="A280" i="6" s="1"/>
  <c r="A139" i="6"/>
  <c r="AG419" i="6"/>
  <c r="A419" i="6" s="1"/>
  <c r="AG279" i="6"/>
  <c r="A279" i="6" s="1"/>
  <c r="AH340" i="6"/>
  <c r="AH200" i="6"/>
  <c r="AH233" i="6"/>
  <c r="AH373" i="6"/>
  <c r="AE287" i="6"/>
  <c r="AE147" i="6"/>
  <c r="AH270" i="6"/>
  <c r="AH410" i="6"/>
  <c r="AH196" i="6"/>
  <c r="AH336" i="6"/>
  <c r="AE355" i="6"/>
  <c r="AE215" i="6"/>
  <c r="AH254" i="6"/>
  <c r="AH394" i="6"/>
  <c r="AE346" i="6"/>
  <c r="AE206" i="6"/>
  <c r="AH193" i="6"/>
  <c r="AH333" i="6"/>
  <c r="AE352" i="6"/>
  <c r="AE212" i="6"/>
  <c r="AE395" i="6"/>
  <c r="AE255" i="6"/>
  <c r="AH338" i="6"/>
  <c r="AH198" i="6"/>
  <c r="AE339" i="6"/>
  <c r="AE199" i="6"/>
  <c r="AH276" i="6"/>
  <c r="AH416" i="6"/>
  <c r="AH242" i="6"/>
  <c r="AH382" i="6"/>
  <c r="AE391" i="6"/>
  <c r="AE251" i="6"/>
  <c r="AF296" i="6"/>
  <c r="AF156" i="6"/>
  <c r="AF390" i="6"/>
  <c r="AF250" i="6"/>
  <c r="AF324" i="6"/>
  <c r="AF184" i="6"/>
  <c r="AF363" i="6"/>
  <c r="AF223" i="6"/>
  <c r="AF386" i="6"/>
  <c r="AF246" i="6"/>
  <c r="AF336" i="6"/>
  <c r="AF196" i="6"/>
  <c r="AF359" i="6"/>
  <c r="AF219" i="6"/>
  <c r="AF412" i="6"/>
  <c r="AF272" i="6"/>
  <c r="AF411" i="6"/>
  <c r="AF271" i="6"/>
  <c r="AF410" i="6"/>
  <c r="AF270" i="6"/>
  <c r="AH377" i="6"/>
  <c r="AH237" i="6"/>
  <c r="AH321" i="6"/>
  <c r="AH181" i="6"/>
  <c r="AE293" i="6"/>
  <c r="AE153" i="6"/>
  <c r="AE415" i="6"/>
  <c r="AE275" i="6"/>
  <c r="AH243" i="6"/>
  <c r="AH383" i="6"/>
  <c r="AE392" i="6"/>
  <c r="AE252" i="6"/>
  <c r="AC283" i="6"/>
  <c r="AC143" i="6"/>
  <c r="AC295" i="6"/>
  <c r="AC155" i="6"/>
  <c r="AC373" i="6"/>
  <c r="AC233" i="6"/>
  <c r="AC201" i="6"/>
  <c r="AC341" i="6"/>
  <c r="AC372" i="6"/>
  <c r="AC232" i="6"/>
  <c r="AC340" i="6"/>
  <c r="AC200" i="6"/>
  <c r="AC379" i="6"/>
  <c r="AC239" i="6"/>
  <c r="AC397" i="6"/>
  <c r="AC257" i="6"/>
  <c r="AD302" i="6"/>
  <c r="AD162" i="6"/>
  <c r="AD306" i="6"/>
  <c r="AD166" i="6"/>
  <c r="AD355" i="6"/>
  <c r="AD215" i="6"/>
  <c r="AD220" i="6"/>
  <c r="AD360" i="6"/>
  <c r="AD336" i="6"/>
  <c r="AD196" i="6"/>
  <c r="AD359" i="6"/>
  <c r="AD219" i="6"/>
  <c r="AD309" i="6"/>
  <c r="AD169" i="6"/>
  <c r="AD411" i="6"/>
  <c r="AD271" i="6"/>
  <c r="AD410" i="6"/>
  <c r="AD270" i="6"/>
  <c r="AH370" i="6"/>
  <c r="AH230" i="6"/>
  <c r="AE205" i="6"/>
  <c r="AE345" i="6"/>
  <c r="AE388" i="6"/>
  <c r="AE248" i="6"/>
  <c r="N21" i="6"/>
  <c r="L21" i="6"/>
  <c r="N107" i="6"/>
  <c r="L107" i="6"/>
  <c r="N32" i="6"/>
  <c r="L32" i="6"/>
  <c r="N82" i="6"/>
  <c r="L82" i="6"/>
  <c r="N118" i="6"/>
  <c r="L118" i="6"/>
  <c r="N15" i="6"/>
  <c r="L15" i="6"/>
  <c r="N101" i="6"/>
  <c r="L101" i="6"/>
  <c r="N34" i="6"/>
  <c r="L34" i="6"/>
  <c r="N84" i="6"/>
  <c r="L84" i="6"/>
  <c r="N120" i="6"/>
  <c r="L120" i="6"/>
  <c r="N17" i="6"/>
  <c r="L17" i="6"/>
  <c r="N103" i="6"/>
  <c r="L103" i="6"/>
  <c r="N36" i="6"/>
  <c r="L36" i="6"/>
  <c r="N122" i="6"/>
  <c r="L122" i="6"/>
  <c r="N11" i="6"/>
  <c r="L11" i="6"/>
  <c r="N97" i="6"/>
  <c r="L97" i="6"/>
  <c r="N72" i="6"/>
  <c r="L72" i="6"/>
  <c r="A9" i="6"/>
  <c r="AG289" i="6"/>
  <c r="A289" i="6" s="1"/>
  <c r="AG149" i="6"/>
  <c r="A149" i="6" s="1"/>
  <c r="A37" i="6"/>
  <c r="AG317" i="6"/>
  <c r="A317" i="6" s="1"/>
  <c r="AG177" i="6"/>
  <c r="A177" i="6" s="1"/>
  <c r="A68" i="6"/>
  <c r="AG348" i="6"/>
  <c r="A348" i="6" s="1"/>
  <c r="AG208" i="6"/>
  <c r="A208" i="6" s="1"/>
  <c r="A36" i="6"/>
  <c r="AG316" i="6"/>
  <c r="A316" i="6" s="1"/>
  <c r="AG176" i="6"/>
  <c r="A176" i="6" s="1"/>
  <c r="A67" i="6"/>
  <c r="AG347" i="6"/>
  <c r="A347" i="6" s="1"/>
  <c r="AG207" i="6"/>
  <c r="A207" i="6" s="1"/>
  <c r="A43" i="6"/>
  <c r="AG323" i="6"/>
  <c r="A323" i="6" s="1"/>
  <c r="AG183" i="6"/>
  <c r="A183" i="6" s="1"/>
  <c r="A66" i="6"/>
  <c r="AG206" i="6"/>
  <c r="A206" i="6" s="1"/>
  <c r="AG346" i="6"/>
  <c r="A346" i="6" s="1"/>
  <c r="A127" i="6"/>
  <c r="AG407" i="6"/>
  <c r="A407" i="6" s="1"/>
  <c r="AG267" i="6"/>
  <c r="A267" i="6" s="1"/>
  <c r="A118" i="6"/>
  <c r="AG398" i="6"/>
  <c r="A398" i="6" s="1"/>
  <c r="AG258" i="6"/>
  <c r="A258" i="6" s="1"/>
  <c r="AE351" i="6"/>
  <c r="AE211" i="6"/>
  <c r="AH376" i="6"/>
  <c r="AH236" i="6"/>
  <c r="AE421" i="6"/>
  <c r="AE281" i="6"/>
  <c r="AE357" i="6"/>
  <c r="AE217" i="6"/>
  <c r="AF287" i="6"/>
  <c r="AF147" i="6"/>
  <c r="AF291" i="6"/>
  <c r="AF151" i="6"/>
  <c r="AF340" i="6"/>
  <c r="AF200" i="6"/>
  <c r="AF379" i="6"/>
  <c r="AF239" i="6"/>
  <c r="AF339" i="6"/>
  <c r="AF199" i="6"/>
  <c r="AF315" i="6"/>
  <c r="AF175" i="6"/>
  <c r="AF338" i="6"/>
  <c r="AF198" i="6"/>
  <c r="AF399" i="6"/>
  <c r="AF259" i="6"/>
  <c r="AF403" i="6"/>
  <c r="AF263" i="6"/>
  <c r="AF394" i="6"/>
  <c r="AF254" i="6"/>
  <c r="AH265" i="6"/>
  <c r="AH405" i="6"/>
  <c r="AH311" i="6"/>
  <c r="AH171" i="6"/>
  <c r="AH222" i="6"/>
  <c r="AH362" i="6"/>
  <c r="AE381" i="6"/>
  <c r="AE241" i="6"/>
  <c r="AD288" i="6"/>
  <c r="AD148" i="6"/>
  <c r="AD292" i="6"/>
  <c r="AD152" i="6"/>
  <c r="AD339" i="6"/>
  <c r="AD199" i="6"/>
  <c r="AD315" i="6"/>
  <c r="AD175" i="6"/>
  <c r="AD338" i="6"/>
  <c r="AD198" i="6"/>
  <c r="AD314" i="6"/>
  <c r="AD174" i="6"/>
  <c r="AD345" i="6"/>
  <c r="AD205" i="6"/>
  <c r="AD403" i="6"/>
  <c r="AD263" i="6"/>
  <c r="AD402" i="6"/>
  <c r="AD262" i="6"/>
  <c r="AH406" i="6"/>
  <c r="AH266" i="6"/>
  <c r="AE348" i="6"/>
  <c r="AE208" i="6"/>
  <c r="AH310" i="6"/>
  <c r="AH170" i="6"/>
  <c r="AH143" i="6"/>
  <c r="AH283" i="6"/>
  <c r="AH184" i="6"/>
  <c r="AH324" i="6"/>
  <c r="AE297" i="6"/>
  <c r="AE157" i="6"/>
  <c r="AC302" i="6"/>
  <c r="AC162" i="6"/>
  <c r="AC297" i="6"/>
  <c r="AC157" i="6"/>
  <c r="AC308" i="6"/>
  <c r="AC168" i="6"/>
  <c r="AC365" i="6"/>
  <c r="AC225" i="6"/>
  <c r="AC388" i="6"/>
  <c r="AC248" i="6"/>
  <c r="AC356" i="6"/>
  <c r="AC216" i="6"/>
  <c r="AC361" i="6"/>
  <c r="AC221" i="6"/>
  <c r="AC414" i="6"/>
  <c r="AC274" i="6"/>
  <c r="AC421" i="6"/>
  <c r="AC281" i="6"/>
  <c r="AC420" i="6"/>
  <c r="AC280" i="6"/>
  <c r="A22" i="6"/>
  <c r="AG302" i="6"/>
  <c r="A302" i="6" s="1"/>
  <c r="AG162" i="6"/>
  <c r="A162" i="6" s="1"/>
  <c r="A79" i="6"/>
  <c r="AG219" i="6"/>
  <c r="A219" i="6" s="1"/>
  <c r="AG359" i="6"/>
  <c r="A359" i="6" s="1"/>
  <c r="A29" i="6"/>
  <c r="AG309" i="6"/>
  <c r="A309" i="6" s="1"/>
  <c r="AG169" i="6"/>
  <c r="A169" i="6" s="1"/>
  <c r="A52" i="6"/>
  <c r="AG332" i="6"/>
  <c r="A332" i="6" s="1"/>
  <c r="AG192" i="6"/>
  <c r="A192" i="6" s="1"/>
  <c r="A101" i="6"/>
  <c r="AG381" i="6"/>
  <c r="A381" i="6" s="1"/>
  <c r="AG241" i="6"/>
  <c r="A241" i="6" s="1"/>
  <c r="A25" i="6"/>
  <c r="AG305" i="6"/>
  <c r="A305" i="6" s="1"/>
  <c r="AG165" i="6"/>
  <c r="A165" i="6" s="1"/>
  <c r="A74" i="6"/>
  <c r="AG354" i="6"/>
  <c r="A354" i="6" s="1"/>
  <c r="AG214" i="6"/>
  <c r="A214" i="6" s="1"/>
  <c r="A133" i="6"/>
  <c r="AG413" i="6"/>
  <c r="A413" i="6" s="1"/>
  <c r="AG273" i="6"/>
  <c r="A273" i="6" s="1"/>
  <c r="AE200" i="6"/>
  <c r="AE340" i="6"/>
  <c r="AH294" i="6"/>
  <c r="AH154" i="6"/>
  <c r="AH306" i="6"/>
  <c r="AH166" i="6"/>
  <c r="AE300" i="6"/>
  <c r="AE160" i="6"/>
  <c r="AH197" i="6"/>
  <c r="AH337" i="6"/>
  <c r="AE301" i="6"/>
  <c r="AE161" i="6"/>
  <c r="AE289" i="6"/>
  <c r="AE149" i="6"/>
  <c r="AH334" i="6"/>
  <c r="AH194" i="6"/>
  <c r="AE361" i="6"/>
  <c r="AE221" i="6"/>
  <c r="AF304" i="6"/>
  <c r="AF164" i="6"/>
  <c r="AF309" i="6"/>
  <c r="AF169" i="6"/>
  <c r="AF332" i="6"/>
  <c r="AF192" i="6"/>
  <c r="AF381" i="6"/>
  <c r="AF241" i="6"/>
  <c r="AF305" i="6"/>
  <c r="AF165" i="6"/>
  <c r="AF354" i="6"/>
  <c r="AF214" i="6"/>
  <c r="AF385" i="6"/>
  <c r="AF245" i="6"/>
  <c r="AF420" i="6"/>
  <c r="AF280" i="6"/>
  <c r="AF419" i="6"/>
  <c r="AF279" i="6"/>
  <c r="AF418" i="6"/>
  <c r="AF278" i="6"/>
  <c r="AH407" i="6"/>
  <c r="AH267" i="6"/>
  <c r="AE377" i="6"/>
  <c r="AE237" i="6"/>
  <c r="AH152" i="6"/>
  <c r="AH292" i="6"/>
  <c r="AH213" i="6"/>
  <c r="AH353" i="6"/>
  <c r="AC291" i="6"/>
  <c r="AC151" i="6"/>
  <c r="AC144" i="6"/>
  <c r="AC284" i="6"/>
  <c r="AC310" i="6"/>
  <c r="AC170" i="6"/>
  <c r="AC349" i="6"/>
  <c r="AC209" i="6"/>
  <c r="AC317" i="6"/>
  <c r="AC177" i="6"/>
  <c r="AC348" i="6"/>
  <c r="AC208" i="6"/>
  <c r="AC316" i="6"/>
  <c r="AC176" i="6"/>
  <c r="AC405" i="6"/>
  <c r="AC265" i="6"/>
  <c r="AC396" i="6"/>
  <c r="AC256" i="6"/>
  <c r="AD299" i="6"/>
  <c r="AD159" i="6"/>
  <c r="AD324" i="6"/>
  <c r="AD184" i="6"/>
  <c r="AD363" i="6"/>
  <c r="AD223" i="6"/>
  <c r="AD386" i="6"/>
  <c r="AD246" i="6"/>
  <c r="AD354" i="6"/>
  <c r="AD214" i="6"/>
  <c r="AD385" i="6"/>
  <c r="AD245" i="6"/>
  <c r="AD327" i="6"/>
  <c r="AD187" i="6"/>
  <c r="AD419" i="6"/>
  <c r="AD279" i="6"/>
  <c r="AD418" i="6"/>
  <c r="AD278" i="6"/>
  <c r="AE396" i="6"/>
  <c r="AE256" i="6"/>
  <c r="AH285" i="6"/>
  <c r="AH145" i="6"/>
  <c r="AH225" i="6"/>
  <c r="AH365" i="6"/>
  <c r="AE384" i="6"/>
  <c r="AE244" i="6"/>
  <c r="N29" i="6"/>
  <c r="L29" i="6"/>
  <c r="N65" i="6"/>
  <c r="L65" i="6"/>
  <c r="N40" i="6"/>
  <c r="L40" i="6"/>
  <c r="N126" i="6"/>
  <c r="L126" i="6"/>
  <c r="N23" i="6"/>
  <c r="L23" i="6"/>
  <c r="N59" i="6"/>
  <c r="L59" i="6"/>
  <c r="N109" i="6"/>
  <c r="L109" i="6"/>
  <c r="N42" i="6"/>
  <c r="L42" i="6"/>
  <c r="N128" i="6"/>
  <c r="L128" i="6"/>
  <c r="N25" i="6"/>
  <c r="L25" i="6"/>
  <c r="N61" i="6"/>
  <c r="L61" i="6"/>
  <c r="N111" i="6"/>
  <c r="L111" i="6"/>
  <c r="N44" i="6"/>
  <c r="L44" i="6"/>
  <c r="N130" i="6"/>
  <c r="L130" i="6"/>
  <c r="N19" i="6"/>
  <c r="L19" i="6"/>
  <c r="N105" i="6"/>
  <c r="L105" i="6"/>
  <c r="N30" i="6"/>
  <c r="L30" i="6"/>
  <c r="N80" i="6"/>
  <c r="L80" i="6"/>
  <c r="N116" i="6"/>
  <c r="L116" i="6"/>
  <c r="A6" i="6"/>
  <c r="AG286" i="6"/>
  <c r="A286" i="6" s="1"/>
  <c r="AG146" i="6"/>
  <c r="A146" i="6" s="1"/>
  <c r="A63" i="6"/>
  <c r="AG343" i="6"/>
  <c r="A343" i="6" s="1"/>
  <c r="AG203" i="6"/>
  <c r="A203" i="6" s="1"/>
  <c r="A86" i="6"/>
  <c r="AG366" i="6"/>
  <c r="A366" i="6" s="1"/>
  <c r="AG226" i="6"/>
  <c r="A226" i="6" s="1"/>
  <c r="A62" i="6"/>
  <c r="AG342" i="6"/>
  <c r="A342" i="6" s="1"/>
  <c r="AG202" i="6"/>
  <c r="A202" i="6" s="1"/>
  <c r="A93" i="6"/>
  <c r="AG373" i="6"/>
  <c r="A373" i="6" s="1"/>
  <c r="AG233" i="6"/>
  <c r="A233" i="6" s="1"/>
  <c r="A61" i="6"/>
  <c r="AG341" i="6"/>
  <c r="A341" i="6" s="1"/>
  <c r="AG201" i="6"/>
  <c r="A201" i="6" s="1"/>
  <c r="A92" i="6"/>
  <c r="AG372" i="6"/>
  <c r="A372" i="6" s="1"/>
  <c r="AG232" i="6"/>
  <c r="A232" i="6" s="1"/>
  <c r="A126" i="6"/>
  <c r="AG406" i="6"/>
  <c r="A406" i="6" s="1"/>
  <c r="AG266" i="6"/>
  <c r="A266" i="6" s="1"/>
  <c r="A117" i="6"/>
  <c r="AG397" i="6"/>
  <c r="A397" i="6" s="1"/>
  <c r="AG257" i="6"/>
  <c r="A257" i="6" s="1"/>
  <c r="AH375" i="6"/>
  <c r="AH235" i="6"/>
  <c r="AE236" i="6"/>
  <c r="AE376" i="6"/>
  <c r="AH330" i="6"/>
  <c r="AH190" i="6"/>
  <c r="AH249" i="6"/>
  <c r="AH389" i="6"/>
  <c r="AE327" i="6"/>
  <c r="AE187" i="6"/>
  <c r="AF295" i="6"/>
  <c r="AF155" i="6"/>
  <c r="AF288" i="6"/>
  <c r="AF148" i="6"/>
  <c r="AF348" i="6"/>
  <c r="AF208" i="6"/>
  <c r="AF316" i="6"/>
  <c r="AF176" i="6"/>
  <c r="AF347" i="6"/>
  <c r="AF207" i="6"/>
  <c r="AF323" i="6"/>
  <c r="AF183" i="6"/>
  <c r="AF346" i="6"/>
  <c r="AF206" i="6"/>
  <c r="AF407" i="6"/>
  <c r="AF267" i="6"/>
  <c r="AF398" i="6"/>
  <c r="AF258" i="6"/>
  <c r="AF262" i="6"/>
  <c r="AF402" i="6"/>
  <c r="AH226" i="6"/>
  <c r="AH366" i="6"/>
  <c r="AE367" i="6"/>
  <c r="AE227" i="6"/>
  <c r="AH192" i="6"/>
  <c r="AH332" i="6"/>
  <c r="AE305" i="6"/>
  <c r="AE165" i="6"/>
  <c r="AD285" i="6"/>
  <c r="AD145" i="6"/>
  <c r="AD176" i="6"/>
  <c r="AD316" i="6"/>
  <c r="AD347" i="6"/>
  <c r="AD207" i="6"/>
  <c r="AD323" i="6"/>
  <c r="AD183" i="6"/>
  <c r="AD346" i="6"/>
  <c r="AD206" i="6"/>
  <c r="AD322" i="6"/>
  <c r="AD182" i="6"/>
  <c r="AD371" i="6"/>
  <c r="AD231" i="6"/>
  <c r="AD398" i="6"/>
  <c r="AD258" i="6"/>
  <c r="AH177" i="6"/>
  <c r="AH317" i="6"/>
  <c r="AE310" i="6"/>
  <c r="AE170" i="6"/>
  <c r="AE418" i="6"/>
  <c r="AE278" i="6"/>
  <c r="AH280" i="6"/>
  <c r="AH420" i="6"/>
  <c r="AE354" i="6"/>
  <c r="AE214" i="6"/>
  <c r="AC299" i="6"/>
  <c r="AC159" i="6"/>
  <c r="AC305" i="6"/>
  <c r="AC165" i="6"/>
  <c r="AC326" i="6"/>
  <c r="AC186" i="6"/>
  <c r="AC383" i="6"/>
  <c r="AC243" i="6"/>
  <c r="AC307" i="6"/>
  <c r="AC167" i="6"/>
  <c r="AC364" i="6"/>
  <c r="AC224" i="6"/>
  <c r="AC387" i="6"/>
  <c r="AC247" i="6"/>
  <c r="A19" i="6"/>
  <c r="AG299" i="6"/>
  <c r="A299" i="6" s="1"/>
  <c r="AG159" i="6"/>
  <c r="A159" i="6" s="1"/>
  <c r="A105" i="6"/>
  <c r="AG385" i="6"/>
  <c r="A385" i="6" s="1"/>
  <c r="AG245" i="6"/>
  <c r="A245" i="6" s="1"/>
  <c r="A47" i="6"/>
  <c r="AG327" i="6"/>
  <c r="A327" i="6" s="1"/>
  <c r="AG187" i="6"/>
  <c r="A187" i="6" s="1"/>
  <c r="A78" i="6"/>
  <c r="AG358" i="6"/>
  <c r="A358" i="6" s="1"/>
  <c r="AG218" i="6"/>
  <c r="A218" i="6" s="1"/>
  <c r="A109" i="6"/>
  <c r="AG389" i="6"/>
  <c r="A389" i="6" s="1"/>
  <c r="AG249" i="6"/>
  <c r="A249" i="6" s="1"/>
  <c r="A51" i="6"/>
  <c r="AG331" i="6"/>
  <c r="A331" i="6" s="1"/>
  <c r="AG191" i="6"/>
  <c r="A191" i="6" s="1"/>
  <c r="A82" i="6"/>
  <c r="AG362" i="6"/>
  <c r="A362" i="6" s="1"/>
  <c r="AG222" i="6"/>
  <c r="A222" i="6" s="1"/>
  <c r="A135" i="6"/>
  <c r="AG415" i="6"/>
  <c r="A415" i="6" s="1"/>
  <c r="AG275" i="6"/>
  <c r="A275" i="6" s="1"/>
  <c r="A134" i="6"/>
  <c r="AG274" i="6"/>
  <c r="A274" i="6" s="1"/>
  <c r="AG414" i="6"/>
  <c r="A414" i="6" s="1"/>
  <c r="A141" i="6"/>
  <c r="AG421" i="6"/>
  <c r="A421" i="6" s="1"/>
  <c r="AG281" i="6"/>
  <c r="A281" i="6" s="1"/>
  <c r="AH258" i="6"/>
  <c r="AH398" i="6"/>
  <c r="AH372" i="6"/>
  <c r="AH232" i="6"/>
  <c r="AE373" i="6"/>
  <c r="AE233" i="6"/>
  <c r="AE410" i="6"/>
  <c r="AE270" i="6"/>
  <c r="AH412" i="6"/>
  <c r="AH272" i="6"/>
  <c r="AE336" i="6"/>
  <c r="AE196" i="6"/>
  <c r="AE394" i="6"/>
  <c r="AE254" i="6"/>
  <c r="AE316" i="6"/>
  <c r="AE176" i="6"/>
  <c r="AH290" i="6"/>
  <c r="AH150" i="6"/>
  <c r="AH417" i="6"/>
  <c r="AH277" i="6"/>
  <c r="AE333" i="6"/>
  <c r="AE193" i="6"/>
  <c r="AE338" i="6"/>
  <c r="AE198" i="6"/>
  <c r="AH239" i="6"/>
  <c r="AH379" i="6"/>
  <c r="AE416" i="6"/>
  <c r="AE276" i="6"/>
  <c r="AE382" i="6"/>
  <c r="AE242" i="6"/>
  <c r="AH164" i="6"/>
  <c r="AH304" i="6"/>
  <c r="AF301" i="6"/>
  <c r="AF161" i="6"/>
  <c r="AF327" i="6"/>
  <c r="AF187" i="6"/>
  <c r="AF358" i="6"/>
  <c r="AF218" i="6"/>
  <c r="AF389" i="6"/>
  <c r="AF249" i="6"/>
  <c r="AF331" i="6"/>
  <c r="AF191" i="6"/>
  <c r="AF362" i="6"/>
  <c r="AF222" i="6"/>
  <c r="AF393" i="6"/>
  <c r="AF253" i="6"/>
  <c r="AF273" i="6"/>
  <c r="AF413" i="6"/>
  <c r="AE321" i="6"/>
  <c r="AE181" i="6"/>
  <c r="AE383" i="6"/>
  <c r="AE243" i="6"/>
  <c r="AC288" i="6"/>
  <c r="AC148" i="6"/>
  <c r="AC292" i="6"/>
  <c r="AC152" i="6"/>
  <c r="AC318" i="6"/>
  <c r="AC178" i="6"/>
  <c r="AC367" i="6"/>
  <c r="AC227" i="6"/>
  <c r="AC343" i="6"/>
  <c r="AC203" i="6"/>
  <c r="AC366" i="6"/>
  <c r="AC226" i="6"/>
  <c r="AC342" i="6"/>
  <c r="AC202" i="6"/>
  <c r="AC400" i="6"/>
  <c r="AC260" i="6"/>
  <c r="AC404" i="6"/>
  <c r="AC264" i="6"/>
  <c r="AD296" i="6"/>
  <c r="AD156" i="6"/>
  <c r="AD332" i="6"/>
  <c r="AD192" i="6"/>
  <c r="AD381" i="6"/>
  <c r="AD241" i="6"/>
  <c r="AD331" i="6"/>
  <c r="AD191" i="6"/>
  <c r="AD362" i="6"/>
  <c r="AD222" i="6"/>
  <c r="AD393" i="6"/>
  <c r="AD253" i="6"/>
  <c r="AD195" i="6"/>
  <c r="AD335" i="6"/>
  <c r="AD413" i="6"/>
  <c r="AD273" i="6"/>
  <c r="AD412" i="6"/>
  <c r="AD272" i="6"/>
  <c r="AH369" i="6"/>
  <c r="AH229" i="6"/>
  <c r="AE370" i="6"/>
  <c r="AE230" i="6"/>
  <c r="N73" i="6"/>
  <c r="L73" i="6"/>
  <c r="N48" i="6"/>
  <c r="L48" i="6"/>
  <c r="N134" i="6"/>
  <c r="L134" i="6"/>
  <c r="N67" i="6"/>
  <c r="L67" i="6"/>
  <c r="N50" i="6"/>
  <c r="L50" i="6"/>
  <c r="N86" i="6"/>
  <c r="L86" i="6"/>
  <c r="N136" i="6"/>
  <c r="L136" i="6"/>
  <c r="N69" i="6"/>
  <c r="L69" i="6"/>
  <c r="N52" i="6"/>
  <c r="L52" i="6"/>
  <c r="N88" i="6"/>
  <c r="L88" i="6"/>
  <c r="N138" i="6"/>
  <c r="L138" i="6"/>
  <c r="N27" i="6"/>
  <c r="L27" i="6"/>
  <c r="N63" i="6"/>
  <c r="L63" i="6"/>
  <c r="N113" i="6"/>
  <c r="L113" i="6"/>
  <c r="N38" i="6"/>
  <c r="L38" i="6"/>
  <c r="N124" i="6"/>
  <c r="L124" i="6"/>
  <c r="A2" i="6"/>
  <c r="AG282" i="6"/>
  <c r="A282" i="6" s="1"/>
  <c r="AG142" i="6"/>
  <c r="A142" i="6" s="1"/>
  <c r="A14" i="6"/>
  <c r="AG294" i="6"/>
  <c r="A294" i="6" s="1"/>
  <c r="AG154" i="6"/>
  <c r="A154" i="6" s="1"/>
  <c r="A71" i="6"/>
  <c r="AG211" i="6"/>
  <c r="A211" i="6" s="1"/>
  <c r="AG351" i="6"/>
  <c r="A351" i="6" s="1"/>
  <c r="A94" i="6"/>
  <c r="AG374" i="6"/>
  <c r="A374" i="6" s="1"/>
  <c r="AG234" i="6"/>
  <c r="A234" i="6" s="1"/>
  <c r="A70" i="6"/>
  <c r="AG350" i="6"/>
  <c r="A350" i="6" s="1"/>
  <c r="AG210" i="6"/>
  <c r="A210" i="6" s="1"/>
  <c r="A30" i="6"/>
  <c r="AG310" i="6"/>
  <c r="A310" i="6" s="1"/>
  <c r="AG170" i="6"/>
  <c r="A170" i="6" s="1"/>
  <c r="A69" i="6"/>
  <c r="AG349" i="6"/>
  <c r="A349" i="6" s="1"/>
  <c r="AG209" i="6"/>
  <c r="A209" i="6" s="1"/>
  <c r="A114" i="6"/>
  <c r="AG394" i="6"/>
  <c r="A394" i="6" s="1"/>
  <c r="AG254" i="6"/>
  <c r="A254" i="6" s="1"/>
  <c r="A121" i="6"/>
  <c r="AG401" i="6"/>
  <c r="A401" i="6" s="1"/>
  <c r="AG261" i="6"/>
  <c r="A261" i="6" s="1"/>
  <c r="A125" i="6"/>
  <c r="AG405" i="6"/>
  <c r="A405" i="6" s="1"/>
  <c r="AG265" i="6"/>
  <c r="A265" i="6" s="1"/>
  <c r="AH319" i="6"/>
  <c r="AH179" i="6"/>
  <c r="AE330" i="6"/>
  <c r="AE190" i="6"/>
  <c r="AH302" i="6"/>
  <c r="AH162" i="6"/>
  <c r="AF284" i="6"/>
  <c r="AF144" i="6"/>
  <c r="AF285" i="6"/>
  <c r="AF145" i="6"/>
  <c r="AF366" i="6"/>
  <c r="AF226" i="6"/>
  <c r="AF342" i="6"/>
  <c r="AF202" i="6"/>
  <c r="AF373" i="6"/>
  <c r="AF233" i="6"/>
  <c r="AF341" i="6"/>
  <c r="AF201" i="6"/>
  <c r="AF372" i="6"/>
  <c r="AF232" i="6"/>
  <c r="AF406" i="6"/>
  <c r="AF266" i="6"/>
  <c r="AF397" i="6"/>
  <c r="AF257" i="6"/>
  <c r="AE405" i="6"/>
  <c r="AE265" i="6"/>
  <c r="AH178" i="6"/>
  <c r="AH318" i="6"/>
  <c r="AE311" i="6"/>
  <c r="AE171" i="6"/>
  <c r="AE362" i="6"/>
  <c r="AE222" i="6"/>
  <c r="AD293" i="6"/>
  <c r="AD153" i="6"/>
  <c r="AD342" i="6"/>
  <c r="AD202" i="6"/>
  <c r="AD373" i="6"/>
  <c r="AD233" i="6"/>
  <c r="AD341" i="6"/>
  <c r="AD201" i="6"/>
  <c r="AD372" i="6"/>
  <c r="AD232" i="6"/>
  <c r="AD340" i="6"/>
  <c r="AD200" i="6"/>
  <c r="AD379" i="6"/>
  <c r="AD239" i="6"/>
  <c r="AD406" i="6"/>
  <c r="AD266" i="6"/>
  <c r="AD397" i="6"/>
  <c r="AD257" i="6"/>
  <c r="AD396" i="6"/>
  <c r="AD256" i="6"/>
  <c r="AE406" i="6"/>
  <c r="AE266" i="6"/>
  <c r="AH350" i="6"/>
  <c r="AH210" i="6"/>
  <c r="AE283" i="6"/>
  <c r="AE143" i="6"/>
  <c r="AH246" i="6"/>
  <c r="AH386" i="6"/>
  <c r="AE324" i="6"/>
  <c r="AE184" i="6"/>
  <c r="AC296" i="6"/>
  <c r="AC156" i="6"/>
  <c r="AC329" i="6"/>
  <c r="AC189" i="6"/>
  <c r="AC194" i="6"/>
  <c r="AC334" i="6"/>
  <c r="AC251" i="6"/>
  <c r="AC391" i="6"/>
  <c r="AC325" i="6"/>
  <c r="AC185" i="6"/>
  <c r="AC382" i="6"/>
  <c r="AC242" i="6"/>
  <c r="AC306" i="6"/>
  <c r="AC166" i="6"/>
  <c r="AC408" i="6"/>
  <c r="AC268" i="6"/>
  <c r="AC415" i="6"/>
  <c r="AC275" i="6"/>
  <c r="A16" i="6"/>
  <c r="AG296" i="6"/>
  <c r="A296" i="6" s="1"/>
  <c r="AG156" i="6"/>
  <c r="A156" i="6" s="1"/>
  <c r="A113" i="6"/>
  <c r="AG393" i="6"/>
  <c r="A393" i="6" s="1"/>
  <c r="AG253" i="6"/>
  <c r="A253" i="6" s="1"/>
  <c r="A55" i="6"/>
  <c r="AG335" i="6"/>
  <c r="A335" i="6" s="1"/>
  <c r="AG195" i="6"/>
  <c r="A195" i="6" s="1"/>
  <c r="A104" i="6"/>
  <c r="AG384" i="6"/>
  <c r="A384" i="6" s="1"/>
  <c r="AG244" i="6"/>
  <c r="A244" i="6" s="1"/>
  <c r="A28" i="6"/>
  <c r="AG308" i="6"/>
  <c r="A308" i="6" s="1"/>
  <c r="AG168" i="6"/>
  <c r="A168" i="6" s="1"/>
  <c r="A77" i="6"/>
  <c r="AG357" i="6"/>
  <c r="A357" i="6" s="1"/>
  <c r="AG217" i="6"/>
  <c r="A217" i="6" s="1"/>
  <c r="A100" i="6"/>
  <c r="AG380" i="6"/>
  <c r="A380" i="6" s="1"/>
  <c r="AG240" i="6"/>
  <c r="A240" i="6" s="1"/>
  <c r="AH402" i="6"/>
  <c r="AH262" i="6"/>
  <c r="AH202" i="6"/>
  <c r="AH342" i="6"/>
  <c r="AE294" i="6"/>
  <c r="AE154" i="6"/>
  <c r="AH360" i="6"/>
  <c r="AH220" i="6"/>
  <c r="AE306" i="6"/>
  <c r="AE166" i="6"/>
  <c r="AE323" i="6"/>
  <c r="AE183" i="6"/>
  <c r="AH328" i="6"/>
  <c r="AH188" i="6"/>
  <c r="AE337" i="6"/>
  <c r="AE197" i="6"/>
  <c r="AE379" i="6"/>
  <c r="AE239" i="6"/>
  <c r="AH185" i="6"/>
  <c r="AH325" i="6"/>
  <c r="AE334" i="6"/>
  <c r="AE194" i="6"/>
  <c r="AF303" i="6"/>
  <c r="AF163" i="6"/>
  <c r="AF298" i="6"/>
  <c r="AF158" i="6"/>
  <c r="AF335" i="6"/>
  <c r="AF195" i="6"/>
  <c r="AF384" i="6"/>
  <c r="AF244" i="6"/>
  <c r="AF308" i="6"/>
  <c r="AF168" i="6"/>
  <c r="AF357" i="6"/>
  <c r="AF217" i="6"/>
  <c r="AF380" i="6"/>
  <c r="AF240" i="6"/>
  <c r="AF415" i="6"/>
  <c r="AF275" i="6"/>
  <c r="AF414" i="6"/>
  <c r="AF274" i="6"/>
  <c r="AF421" i="6"/>
  <c r="AF281" i="6"/>
  <c r="AE407" i="6"/>
  <c r="AE267" i="6"/>
  <c r="AH180" i="6"/>
  <c r="AH320" i="6"/>
  <c r="AH231" i="6"/>
  <c r="AH371" i="6"/>
  <c r="AE292" i="6"/>
  <c r="AE152" i="6"/>
  <c r="AH408" i="6"/>
  <c r="AH268" i="6"/>
  <c r="AH364" i="6"/>
  <c r="AH224" i="6"/>
  <c r="AH186" i="6"/>
  <c r="AH326" i="6"/>
  <c r="AE213" i="6"/>
  <c r="AE353" i="6"/>
  <c r="AC285" i="6"/>
  <c r="AC145" i="6"/>
  <c r="AC289" i="6"/>
  <c r="AC149" i="6"/>
  <c r="AC344" i="6"/>
  <c r="AC204" i="6"/>
  <c r="AC375" i="6"/>
  <c r="AC235" i="6"/>
  <c r="AC351" i="6"/>
  <c r="AC211" i="6"/>
  <c r="AC374" i="6"/>
  <c r="AC234" i="6"/>
  <c r="AC350" i="6"/>
  <c r="AC210" i="6"/>
  <c r="AC399" i="6"/>
  <c r="AC259" i="6"/>
  <c r="AD304" i="6"/>
  <c r="AD164" i="6"/>
  <c r="AD358" i="6"/>
  <c r="AD218" i="6"/>
  <c r="AD389" i="6"/>
  <c r="AD249" i="6"/>
  <c r="AD357" i="6"/>
  <c r="AD217" i="6"/>
  <c r="AD380" i="6"/>
  <c r="AD240" i="6"/>
  <c r="AD330" i="6"/>
  <c r="AD190" i="6"/>
  <c r="AD353" i="6"/>
  <c r="AD213" i="6"/>
  <c r="AD414" i="6"/>
  <c r="AD274" i="6"/>
  <c r="AD281" i="6"/>
  <c r="AD421" i="6"/>
  <c r="AD280" i="6"/>
  <c r="AD420" i="6"/>
  <c r="AE145" i="6"/>
  <c r="AE285" i="6"/>
  <c r="AH356" i="6"/>
  <c r="AH216" i="6"/>
  <c r="AE365" i="6"/>
  <c r="AE225" i="6"/>
  <c r="AH195" i="6"/>
  <c r="AH335" i="6"/>
  <c r="N31" i="6"/>
  <c r="L31" i="6"/>
  <c r="N81" i="6"/>
  <c r="L81" i="6"/>
  <c r="N117" i="6"/>
  <c r="L117" i="6"/>
  <c r="N6" i="6"/>
  <c r="L6" i="6"/>
  <c r="N56" i="6"/>
  <c r="L56" i="6"/>
  <c r="N92" i="6"/>
  <c r="L92" i="6"/>
  <c r="N75" i="6"/>
  <c r="L75" i="6"/>
  <c r="N8" i="6"/>
  <c r="L8" i="6"/>
  <c r="N94" i="6"/>
  <c r="L94" i="6"/>
  <c r="N77" i="6"/>
  <c r="L77" i="6"/>
  <c r="N10" i="6"/>
  <c r="L10" i="6"/>
  <c r="N96" i="6"/>
  <c r="L96" i="6"/>
  <c r="N71" i="6"/>
  <c r="L71" i="6"/>
  <c r="N46" i="6"/>
  <c r="L46" i="6"/>
  <c r="N132" i="6"/>
  <c r="L132" i="6"/>
  <c r="A10" i="6"/>
  <c r="AG290" i="6"/>
  <c r="A290" i="6" s="1"/>
  <c r="AG150" i="6"/>
  <c r="A150" i="6" s="1"/>
  <c r="A3" i="6"/>
  <c r="AG283" i="6"/>
  <c r="A283" i="6" s="1"/>
  <c r="AG143" i="6"/>
  <c r="A143" i="6" s="1"/>
  <c r="A89" i="6"/>
  <c r="AG229" i="6"/>
  <c r="A229" i="6" s="1"/>
  <c r="AG369" i="6"/>
  <c r="A369" i="6" s="1"/>
  <c r="A31" i="6"/>
  <c r="AG311" i="6"/>
  <c r="A311" i="6" s="1"/>
  <c r="AG171" i="6"/>
  <c r="A171" i="6" s="1"/>
  <c r="A88" i="6"/>
  <c r="AG368" i="6"/>
  <c r="A368" i="6" s="1"/>
  <c r="AG228" i="6"/>
  <c r="A228" i="6" s="1"/>
  <c r="A38" i="6"/>
  <c r="AG318" i="6"/>
  <c r="A318" i="6" s="1"/>
  <c r="AG178" i="6"/>
  <c r="A178" i="6" s="1"/>
  <c r="A87" i="6"/>
  <c r="AG367" i="6"/>
  <c r="A367" i="6" s="1"/>
  <c r="AG227" i="6"/>
  <c r="A227" i="6" s="1"/>
  <c r="A122" i="6"/>
  <c r="AG402" i="6"/>
  <c r="A402" i="6" s="1"/>
  <c r="AG262" i="6"/>
  <c r="A262" i="6" s="1"/>
  <c r="A120" i="6"/>
  <c r="AG260" i="6"/>
  <c r="A260" i="6" s="1"/>
  <c r="AG400" i="6"/>
  <c r="A400" i="6" s="1"/>
  <c r="AH234" i="6"/>
  <c r="AH374" i="6"/>
  <c r="AE375" i="6"/>
  <c r="AE235" i="6"/>
  <c r="AH414" i="6"/>
  <c r="AH274" i="6"/>
  <c r="AH380" i="6"/>
  <c r="AH240" i="6"/>
  <c r="AE389" i="6"/>
  <c r="AE249" i="6"/>
  <c r="AF292" i="6"/>
  <c r="AF152" i="6"/>
  <c r="AF293" i="6"/>
  <c r="AF153" i="6"/>
  <c r="AF374" i="6"/>
  <c r="AF234" i="6"/>
  <c r="AF350" i="6"/>
  <c r="AF210" i="6"/>
  <c r="AF310" i="6"/>
  <c r="AF170" i="6"/>
  <c r="AF349" i="6"/>
  <c r="AF209" i="6"/>
  <c r="AF317" i="6"/>
  <c r="AF177" i="6"/>
  <c r="AF401" i="6"/>
  <c r="AF261" i="6"/>
  <c r="AF405" i="6"/>
  <c r="AF265" i="6"/>
  <c r="AE366" i="6"/>
  <c r="AE226" i="6"/>
  <c r="AH151" i="6"/>
  <c r="AH291" i="6"/>
  <c r="AH331" i="6"/>
  <c r="AH191" i="6"/>
  <c r="AE332" i="6"/>
  <c r="AE192" i="6"/>
  <c r="AD289" i="6"/>
  <c r="AD149" i="6"/>
  <c r="AD282" i="6"/>
  <c r="AD142" i="6"/>
  <c r="AD350" i="6"/>
  <c r="AD210" i="6"/>
  <c r="AD310" i="6"/>
  <c r="AD170" i="6"/>
  <c r="AD349" i="6"/>
  <c r="AD209" i="6"/>
  <c r="AD317" i="6"/>
  <c r="AD177" i="6"/>
  <c r="AD348" i="6"/>
  <c r="AD208" i="6"/>
  <c r="AD401" i="6"/>
  <c r="AD261" i="6"/>
  <c r="AD405" i="6"/>
  <c r="AD265" i="6"/>
  <c r="AD404" i="6"/>
  <c r="AD264" i="6"/>
  <c r="AH397" i="6"/>
  <c r="AH257" i="6"/>
  <c r="AE317" i="6"/>
  <c r="AE177" i="6"/>
  <c r="AE420" i="6"/>
  <c r="AE280" i="6"/>
  <c r="AH163" i="6"/>
  <c r="AH303" i="6"/>
  <c r="AC304" i="6"/>
  <c r="AC164" i="6"/>
  <c r="AC337" i="6"/>
  <c r="AC197" i="6"/>
  <c r="AC352" i="6"/>
  <c r="AC212" i="6"/>
  <c r="AC328" i="6"/>
  <c r="AC188" i="6"/>
  <c r="AC333" i="6"/>
  <c r="AC193" i="6"/>
  <c r="AC390" i="6"/>
  <c r="AC250" i="6"/>
  <c r="AC324" i="6"/>
  <c r="AC184" i="6"/>
  <c r="AC416" i="6"/>
  <c r="AC276" i="6"/>
  <c r="A24" i="6"/>
  <c r="AG304" i="6"/>
  <c r="A304" i="6" s="1"/>
  <c r="AG164" i="6"/>
  <c r="A164" i="6" s="1"/>
  <c r="A50" i="6"/>
  <c r="AG330" i="6"/>
  <c r="A330" i="6" s="1"/>
  <c r="AG190" i="6"/>
  <c r="A190" i="6" s="1"/>
  <c r="A73" i="6"/>
  <c r="AG353" i="6"/>
  <c r="A353" i="6" s="1"/>
  <c r="AG213" i="6"/>
  <c r="A213" i="6" s="1"/>
  <c r="A112" i="6"/>
  <c r="AG392" i="6"/>
  <c r="A392" i="6" s="1"/>
  <c r="AG252" i="6"/>
  <c r="A252" i="6" s="1"/>
  <c r="A46" i="6"/>
  <c r="AG326" i="6"/>
  <c r="A326" i="6" s="1"/>
  <c r="AG186" i="6"/>
  <c r="A186" i="6" s="1"/>
  <c r="A85" i="6"/>
  <c r="AG365" i="6"/>
  <c r="A365" i="6" s="1"/>
  <c r="AG225" i="6"/>
  <c r="A225" i="6" s="1"/>
  <c r="A108" i="6"/>
  <c r="AG388" i="6"/>
  <c r="A388" i="6" s="1"/>
  <c r="AG248" i="6"/>
  <c r="A248" i="6" s="1"/>
  <c r="A128" i="6"/>
  <c r="AG408" i="6"/>
  <c r="A408" i="6" s="1"/>
  <c r="AG268" i="6"/>
  <c r="A268" i="6" s="1"/>
  <c r="AE398" i="6"/>
  <c r="AE258" i="6"/>
  <c r="AE372" i="6"/>
  <c r="AE232" i="6"/>
  <c r="AE412" i="6"/>
  <c r="AE272" i="6"/>
  <c r="AH298" i="6"/>
  <c r="AH158" i="6"/>
  <c r="N351" i="6" l="1"/>
  <c r="N211" i="6"/>
  <c r="N343" i="6"/>
  <c r="N203" i="6"/>
  <c r="N416" i="6"/>
  <c r="N276" i="6"/>
  <c r="N328" i="6"/>
  <c r="N188" i="6"/>
  <c r="N360" i="6"/>
  <c r="N220" i="6"/>
  <c r="N324" i="6"/>
  <c r="N184" i="6"/>
  <c r="N320" i="6"/>
  <c r="N180" i="6"/>
  <c r="N352" i="6"/>
  <c r="N212" i="6"/>
  <c r="N316" i="6"/>
  <c r="N176" i="6"/>
  <c r="N157" i="6"/>
  <c r="N297" i="6"/>
  <c r="N398" i="6"/>
  <c r="N258" i="6"/>
  <c r="N419" i="6"/>
  <c r="N279" i="6"/>
  <c r="N254" i="6"/>
  <c r="N394" i="6"/>
  <c r="N235" i="6"/>
  <c r="N375" i="6"/>
  <c r="N356" i="6"/>
  <c r="N216" i="6"/>
  <c r="N337" i="6"/>
  <c r="N197" i="6"/>
  <c r="N293" i="6"/>
  <c r="N153" i="6"/>
  <c r="L185" i="6"/>
  <c r="L325" i="6"/>
  <c r="L417" i="6"/>
  <c r="L277" i="6"/>
  <c r="L208" i="6"/>
  <c r="L348" i="6"/>
  <c r="L329" i="6"/>
  <c r="L189" i="6"/>
  <c r="L421" i="6"/>
  <c r="L281" i="6"/>
  <c r="N263" i="6"/>
  <c r="N403" i="6"/>
  <c r="N342" i="6"/>
  <c r="N202" i="6"/>
  <c r="N323" i="6"/>
  <c r="N183" i="6"/>
  <c r="N407" i="6"/>
  <c r="N267" i="6"/>
  <c r="N338" i="6"/>
  <c r="N198" i="6"/>
  <c r="N187" i="6"/>
  <c r="N327" i="6"/>
  <c r="N280" i="6"/>
  <c r="N420" i="6"/>
  <c r="N395" i="6"/>
  <c r="N255" i="6"/>
  <c r="N244" i="6"/>
  <c r="N384" i="6"/>
  <c r="N225" i="6"/>
  <c r="N365" i="6"/>
  <c r="N313" i="6"/>
  <c r="N173" i="6"/>
  <c r="N294" i="6"/>
  <c r="N154" i="6"/>
  <c r="I21" i="9"/>
  <c r="I11" i="9" s="1"/>
  <c r="G20" i="9"/>
  <c r="H10" i="9" s="1"/>
  <c r="H19" i="9"/>
  <c r="G9" i="9" s="1"/>
  <c r="I19" i="9"/>
  <c r="I9" i="9" s="1"/>
  <c r="I20" i="9"/>
  <c r="I10" i="9" s="1"/>
  <c r="G19" i="9"/>
  <c r="H9" i="9" s="1"/>
  <c r="G21" i="9"/>
  <c r="H11" i="9" s="1"/>
  <c r="H20" i="9"/>
  <c r="G10" i="9" s="1"/>
  <c r="H21" i="9"/>
  <c r="G11" i="9" s="1"/>
  <c r="K19" i="9"/>
  <c r="K9" i="9" s="1"/>
  <c r="K21" i="9"/>
  <c r="K11" i="9" s="1"/>
  <c r="K20" i="9"/>
  <c r="K10" i="9" s="1"/>
  <c r="J19" i="9"/>
  <c r="J9" i="9" s="1"/>
  <c r="J21" i="9"/>
  <c r="J11" i="9" s="1"/>
  <c r="J20" i="9"/>
  <c r="J10" i="9" s="1"/>
  <c r="N404" i="6"/>
  <c r="N264" i="6"/>
  <c r="N332" i="6"/>
  <c r="N192" i="6"/>
  <c r="N347" i="6"/>
  <c r="N207" i="6"/>
  <c r="N408" i="6"/>
  <c r="N268" i="6"/>
  <c r="N199" i="6"/>
  <c r="N339" i="6"/>
  <c r="N150" i="6"/>
  <c r="N290" i="6"/>
  <c r="N372" i="6"/>
  <c r="N232" i="6"/>
  <c r="N361" i="6"/>
  <c r="N221" i="6"/>
  <c r="L167" i="6"/>
  <c r="L307" i="6"/>
  <c r="L366" i="6"/>
  <c r="L226" i="6"/>
  <c r="L170" i="6"/>
  <c r="L310" i="6"/>
  <c r="L299" i="6"/>
  <c r="L159" i="6"/>
  <c r="L391" i="6"/>
  <c r="L251" i="6"/>
  <c r="L303" i="6"/>
  <c r="L163" i="6"/>
  <c r="L291" i="6"/>
  <c r="L151" i="6"/>
  <c r="L260" i="6"/>
  <c r="L400" i="6"/>
  <c r="L241" i="6"/>
  <c r="L381" i="6"/>
  <c r="L222" i="6"/>
  <c r="L362" i="6"/>
  <c r="L161" i="6"/>
  <c r="L301" i="6"/>
  <c r="L229" i="6"/>
  <c r="L369" i="6"/>
  <c r="L218" i="6"/>
  <c r="L358" i="6"/>
  <c r="L147" i="6"/>
  <c r="L287" i="6"/>
  <c r="N325" i="6"/>
  <c r="N185" i="6"/>
  <c r="N417" i="6"/>
  <c r="N277" i="6"/>
  <c r="N208" i="6"/>
  <c r="N348" i="6"/>
  <c r="N329" i="6"/>
  <c r="N189" i="6"/>
  <c r="N281" i="6"/>
  <c r="N421" i="6"/>
  <c r="L238" i="6"/>
  <c r="L378" i="6"/>
  <c r="L306" i="6"/>
  <c r="L166" i="6"/>
  <c r="L390" i="6"/>
  <c r="L250" i="6"/>
  <c r="L162" i="6"/>
  <c r="L302" i="6"/>
  <c r="L230" i="6"/>
  <c r="L370" i="6"/>
  <c r="L359" i="6"/>
  <c r="L219" i="6"/>
  <c r="L315" i="6"/>
  <c r="L175" i="6"/>
  <c r="L156" i="6"/>
  <c r="L296" i="6"/>
  <c r="L265" i="6"/>
  <c r="L405" i="6"/>
  <c r="N148" i="6"/>
  <c r="N288" i="6"/>
  <c r="L186" i="6"/>
  <c r="L326" i="6"/>
  <c r="L234" i="6"/>
  <c r="L374" i="6"/>
  <c r="L215" i="6"/>
  <c r="L355" i="6"/>
  <c r="L196" i="6"/>
  <c r="L336" i="6"/>
  <c r="L171" i="6"/>
  <c r="L311" i="6"/>
  <c r="N167" i="6"/>
  <c r="N307" i="6"/>
  <c r="N226" i="6"/>
  <c r="N366" i="6"/>
  <c r="N310" i="6"/>
  <c r="N170" i="6"/>
  <c r="N159" i="6"/>
  <c r="N299" i="6"/>
  <c r="N391" i="6"/>
  <c r="N251" i="6"/>
  <c r="N303" i="6"/>
  <c r="N163" i="6"/>
  <c r="N291" i="6"/>
  <c r="N151" i="6"/>
  <c r="N400" i="6"/>
  <c r="N260" i="6"/>
  <c r="N381" i="6"/>
  <c r="N241" i="6"/>
  <c r="N362" i="6"/>
  <c r="N222" i="6"/>
  <c r="N301" i="6"/>
  <c r="N161" i="6"/>
  <c r="N369" i="6"/>
  <c r="N229" i="6"/>
  <c r="N218" i="6"/>
  <c r="N358" i="6"/>
  <c r="N287" i="6"/>
  <c r="N147" i="6"/>
  <c r="L300" i="6"/>
  <c r="L160" i="6"/>
  <c r="L367" i="6"/>
  <c r="L227" i="6"/>
  <c r="L231" i="6"/>
  <c r="L371" i="6"/>
  <c r="N378" i="6"/>
  <c r="N238" i="6"/>
  <c r="N306" i="6"/>
  <c r="N166" i="6"/>
  <c r="N390" i="6"/>
  <c r="N250" i="6"/>
  <c r="N302" i="6"/>
  <c r="N162" i="6"/>
  <c r="N370" i="6"/>
  <c r="N230" i="6"/>
  <c r="N359" i="6"/>
  <c r="N219" i="6"/>
  <c r="N175" i="6"/>
  <c r="N315" i="6"/>
  <c r="N296" i="6"/>
  <c r="N156" i="6"/>
  <c r="N405" i="6"/>
  <c r="N265" i="6"/>
  <c r="N272" i="6"/>
  <c r="N412" i="6"/>
  <c r="L318" i="6"/>
  <c r="L178" i="6"/>
  <c r="L190" i="6"/>
  <c r="L330" i="6"/>
  <c r="L213" i="6"/>
  <c r="L353" i="6"/>
  <c r="L270" i="6"/>
  <c r="L410" i="6"/>
  <c r="L201" i="6"/>
  <c r="L341" i="6"/>
  <c r="L182" i="6"/>
  <c r="L322" i="6"/>
  <c r="L406" i="6"/>
  <c r="L266" i="6"/>
  <c r="L205" i="6"/>
  <c r="L345" i="6"/>
  <c r="L262" i="6"/>
  <c r="L402" i="6"/>
  <c r="L243" i="6"/>
  <c r="L383" i="6"/>
  <c r="L224" i="6"/>
  <c r="L364" i="6"/>
  <c r="L312" i="6"/>
  <c r="L172" i="6"/>
  <c r="L344" i="6"/>
  <c r="L204" i="6"/>
  <c r="L193" i="6"/>
  <c r="L333" i="6"/>
  <c r="L149" i="6"/>
  <c r="L289" i="6"/>
  <c r="L379" i="6"/>
  <c r="L239" i="6"/>
  <c r="N300" i="6"/>
  <c r="N160" i="6"/>
  <c r="N227" i="6"/>
  <c r="N367" i="6"/>
  <c r="N371" i="6"/>
  <c r="N231" i="6"/>
  <c r="L317" i="6"/>
  <c r="L177" i="6"/>
  <c r="L269" i="6"/>
  <c r="L409" i="6"/>
  <c r="L340" i="6"/>
  <c r="L200" i="6"/>
  <c r="L181" i="6"/>
  <c r="L321" i="6"/>
  <c r="L273" i="6"/>
  <c r="L413" i="6"/>
  <c r="L194" i="6"/>
  <c r="L334" i="6"/>
  <c r="L158" i="6"/>
  <c r="L298" i="6"/>
  <c r="L259" i="6"/>
  <c r="L399" i="6"/>
  <c r="L240" i="6"/>
  <c r="L380" i="6"/>
  <c r="N257" i="6"/>
  <c r="N397" i="6"/>
  <c r="L361" i="6"/>
  <c r="L221" i="6"/>
  <c r="N326" i="6"/>
  <c r="N186" i="6"/>
  <c r="N374" i="6"/>
  <c r="N234" i="6"/>
  <c r="N355" i="6"/>
  <c r="N215" i="6"/>
  <c r="N196" i="6"/>
  <c r="N336" i="6"/>
  <c r="N171" i="6"/>
  <c r="N311" i="6"/>
  <c r="L278" i="6"/>
  <c r="L418" i="6"/>
  <c r="L349" i="6"/>
  <c r="L209" i="6"/>
  <c r="L414" i="6"/>
  <c r="L274" i="6"/>
  <c r="L376" i="6"/>
  <c r="L236" i="6"/>
  <c r="L357" i="6"/>
  <c r="L217" i="6"/>
  <c r="L146" i="6"/>
  <c r="L286" i="6"/>
  <c r="N318" i="6"/>
  <c r="N178" i="6"/>
  <c r="N418" i="6"/>
  <c r="N278" i="6"/>
  <c r="N209" i="6"/>
  <c r="N349" i="6"/>
  <c r="N330" i="6"/>
  <c r="N190" i="6"/>
  <c r="N414" i="6"/>
  <c r="N274" i="6"/>
  <c r="N353" i="6"/>
  <c r="N213" i="6"/>
  <c r="N410" i="6"/>
  <c r="N270" i="6"/>
  <c r="N341" i="6"/>
  <c r="N201" i="6"/>
  <c r="N322" i="6"/>
  <c r="N182" i="6"/>
  <c r="N406" i="6"/>
  <c r="N266" i="6"/>
  <c r="N205" i="6"/>
  <c r="N345" i="6"/>
  <c r="N262" i="6"/>
  <c r="N402" i="6"/>
  <c r="N243" i="6"/>
  <c r="N383" i="6"/>
  <c r="N364" i="6"/>
  <c r="N224" i="6"/>
  <c r="N312" i="6"/>
  <c r="N172" i="6"/>
  <c r="N204" i="6"/>
  <c r="N344" i="6"/>
  <c r="N333" i="6"/>
  <c r="N193" i="6"/>
  <c r="N149" i="6"/>
  <c r="N289" i="6"/>
  <c r="N379" i="6"/>
  <c r="N239" i="6"/>
  <c r="L271" i="6"/>
  <c r="L411" i="6"/>
  <c r="L350" i="6"/>
  <c r="L210" i="6"/>
  <c r="L191" i="6"/>
  <c r="L331" i="6"/>
  <c r="L275" i="6"/>
  <c r="L415" i="6"/>
  <c r="L346" i="6"/>
  <c r="L206" i="6"/>
  <c r="L335" i="6"/>
  <c r="L195" i="6"/>
  <c r="N177" i="6"/>
  <c r="N317" i="6"/>
  <c r="N409" i="6"/>
  <c r="N269" i="6"/>
  <c r="N340" i="6"/>
  <c r="N200" i="6"/>
  <c r="N181" i="6"/>
  <c r="N321" i="6"/>
  <c r="N413" i="6"/>
  <c r="N273" i="6"/>
  <c r="N194" i="6"/>
  <c r="N334" i="6"/>
  <c r="N298" i="6"/>
  <c r="N158" i="6"/>
  <c r="N259" i="6"/>
  <c r="N399" i="6"/>
  <c r="N380" i="6"/>
  <c r="N240" i="6"/>
  <c r="L290" i="6"/>
  <c r="L150" i="6"/>
  <c r="N236" i="6"/>
  <c r="N376" i="6"/>
  <c r="L253" i="6"/>
  <c r="L393" i="6"/>
  <c r="L228" i="6"/>
  <c r="L368" i="6"/>
  <c r="L396" i="6"/>
  <c r="L256" i="6"/>
  <c r="L385" i="6"/>
  <c r="L245" i="6"/>
  <c r="L305" i="6"/>
  <c r="L165" i="6"/>
  <c r="L389" i="6"/>
  <c r="L249" i="6"/>
  <c r="L169" i="6"/>
  <c r="L309" i="6"/>
  <c r="L377" i="6"/>
  <c r="L237" i="6"/>
  <c r="L314" i="6"/>
  <c r="L174" i="6"/>
  <c r="L155" i="6"/>
  <c r="L295" i="6"/>
  <c r="L247" i="6"/>
  <c r="L387" i="6"/>
  <c r="L168" i="6"/>
  <c r="L308" i="6"/>
  <c r="L143" i="6"/>
  <c r="L283" i="6"/>
  <c r="L233" i="6"/>
  <c r="L373" i="6"/>
  <c r="L354" i="6"/>
  <c r="L214" i="6"/>
  <c r="N411" i="6"/>
  <c r="N271" i="6"/>
  <c r="N210" i="6"/>
  <c r="N350" i="6"/>
  <c r="N191" i="6"/>
  <c r="N331" i="6"/>
  <c r="N415" i="6"/>
  <c r="N275" i="6"/>
  <c r="N206" i="6"/>
  <c r="N346" i="6"/>
  <c r="N335" i="6"/>
  <c r="N195" i="6"/>
  <c r="L152" i="6"/>
  <c r="L292" i="6"/>
  <c r="L392" i="6"/>
  <c r="L252" i="6"/>
  <c r="L304" i="6"/>
  <c r="L164" i="6"/>
  <c r="L248" i="6"/>
  <c r="L388" i="6"/>
  <c r="L284" i="6"/>
  <c r="L144" i="6"/>
  <c r="L401" i="6"/>
  <c r="L261" i="6"/>
  <c r="L382" i="6"/>
  <c r="L242" i="6"/>
  <c r="L363" i="6"/>
  <c r="L223" i="6"/>
  <c r="L179" i="6"/>
  <c r="L319" i="6"/>
  <c r="L232" i="6"/>
  <c r="L372" i="6"/>
  <c r="N357" i="6"/>
  <c r="N217" i="6"/>
  <c r="N146" i="6"/>
  <c r="N286" i="6"/>
  <c r="L412" i="6"/>
  <c r="L272" i="6"/>
  <c r="L211" i="6"/>
  <c r="L351" i="6"/>
  <c r="L148" i="6"/>
  <c r="L288" i="6"/>
  <c r="L257" i="6"/>
  <c r="L397" i="6"/>
  <c r="N393" i="6"/>
  <c r="N253" i="6"/>
  <c r="N368" i="6"/>
  <c r="N228" i="6"/>
  <c r="N396" i="6"/>
  <c r="N256" i="6"/>
  <c r="N385" i="6"/>
  <c r="N245" i="6"/>
  <c r="N165" i="6"/>
  <c r="N305" i="6"/>
  <c r="N249" i="6"/>
  <c r="N389" i="6"/>
  <c r="N309" i="6"/>
  <c r="N169" i="6"/>
  <c r="N377" i="6"/>
  <c r="N237" i="6"/>
  <c r="N314" i="6"/>
  <c r="N174" i="6"/>
  <c r="N155" i="6"/>
  <c r="N295" i="6"/>
  <c r="N387" i="6"/>
  <c r="N247" i="6"/>
  <c r="N168" i="6"/>
  <c r="N308" i="6"/>
  <c r="N283" i="6"/>
  <c r="N143" i="6"/>
  <c r="N373" i="6"/>
  <c r="N233" i="6"/>
  <c r="N354" i="6"/>
  <c r="N214" i="6"/>
  <c r="L246" i="6"/>
  <c r="L386" i="6"/>
  <c r="L145" i="6"/>
  <c r="L285" i="6"/>
  <c r="N292" i="6"/>
  <c r="N152" i="6"/>
  <c r="N392" i="6"/>
  <c r="N252" i="6"/>
  <c r="N304" i="6"/>
  <c r="N164" i="6"/>
  <c r="N388" i="6"/>
  <c r="N248" i="6"/>
  <c r="N284" i="6"/>
  <c r="N144" i="6"/>
  <c r="N401" i="6"/>
  <c r="N261" i="6"/>
  <c r="N382" i="6"/>
  <c r="N242" i="6"/>
  <c r="N363" i="6"/>
  <c r="N223" i="6"/>
  <c r="N319" i="6"/>
  <c r="N179" i="6"/>
  <c r="L404" i="6"/>
  <c r="L264" i="6"/>
  <c r="L203" i="6"/>
  <c r="L343" i="6"/>
  <c r="L192" i="6"/>
  <c r="L332" i="6"/>
  <c r="L416" i="6"/>
  <c r="L276" i="6"/>
  <c r="L347" i="6"/>
  <c r="L207" i="6"/>
  <c r="L328" i="6"/>
  <c r="L188" i="6"/>
  <c r="L220" i="6"/>
  <c r="L360" i="6"/>
  <c r="L324" i="6"/>
  <c r="L184" i="6"/>
  <c r="L408" i="6"/>
  <c r="L268" i="6"/>
  <c r="L199" i="6"/>
  <c r="L339" i="6"/>
  <c r="L320" i="6"/>
  <c r="L180" i="6"/>
  <c r="L352" i="6"/>
  <c r="L212" i="6"/>
  <c r="L316" i="6"/>
  <c r="L176" i="6"/>
  <c r="L297" i="6"/>
  <c r="L157" i="6"/>
  <c r="L258" i="6"/>
  <c r="L398" i="6"/>
  <c r="L419" i="6"/>
  <c r="L279" i="6"/>
  <c r="L254" i="6"/>
  <c r="L394" i="6"/>
  <c r="L375" i="6"/>
  <c r="L235" i="6"/>
  <c r="L356" i="6"/>
  <c r="L216" i="6"/>
  <c r="L197" i="6"/>
  <c r="L337" i="6"/>
  <c r="L293" i="6"/>
  <c r="L153" i="6"/>
  <c r="N386" i="6"/>
  <c r="N246" i="6"/>
  <c r="N285" i="6"/>
  <c r="N145" i="6"/>
  <c r="L263" i="6"/>
  <c r="L403" i="6"/>
  <c r="L202" i="6"/>
  <c r="L342" i="6"/>
  <c r="L323" i="6"/>
  <c r="L183" i="6"/>
  <c r="L407" i="6"/>
  <c r="L267" i="6"/>
  <c r="L338" i="6"/>
  <c r="L198" i="6"/>
  <c r="L327" i="6"/>
  <c r="L187" i="6"/>
  <c r="L420" i="6"/>
  <c r="L280" i="6"/>
  <c r="L255" i="6"/>
  <c r="L395" i="6"/>
  <c r="L384" i="6"/>
  <c r="L244" i="6"/>
  <c r="L365" i="6"/>
  <c r="L225" i="6"/>
  <c r="L313" i="6"/>
  <c r="L173" i="6"/>
  <c r="L294" i="6"/>
  <c r="L154" i="6"/>
</calcChain>
</file>

<file path=xl/sharedStrings.xml><?xml version="1.0" encoding="utf-8"?>
<sst xmlns="http://schemas.openxmlformats.org/spreadsheetml/2006/main" count="9683" uniqueCount="2951">
  <si>
    <t>Customer Friendly Name</t>
  </si>
  <si>
    <t>Product ID</t>
  </si>
  <si>
    <t>Commercial Name</t>
  </si>
  <si>
    <t>Product Type</t>
  </si>
  <si>
    <t>Division</t>
  </si>
  <si>
    <t>Contract Duration</t>
  </si>
  <si>
    <t>Comm Metertype</t>
  </si>
  <si>
    <t>Payment Plan</t>
  </si>
  <si>
    <t>Area</t>
  </si>
  <si>
    <t>Minimum Consumption</t>
  </si>
  <si>
    <t>Maximum Consumption</t>
  </si>
  <si>
    <t>Profile Class</t>
  </si>
  <si>
    <t>Minimum Credit Score</t>
  </si>
  <si>
    <t>Maximum Credit Score</t>
  </si>
  <si>
    <t>First Contract Start Date</t>
  </si>
  <si>
    <t>Last Contract Start Date</t>
  </si>
  <si>
    <t>Sales Start Date</t>
  </si>
  <si>
    <t>Standing Charge Value</t>
  </si>
  <si>
    <t>All</t>
  </si>
  <si>
    <t>Day</t>
  </si>
  <si>
    <t>Night</t>
  </si>
  <si>
    <t>E&amp;W</t>
  </si>
  <si>
    <t>Off Peak</t>
  </si>
  <si>
    <t>Contract End Date</t>
  </si>
  <si>
    <t>Field</t>
  </si>
  <si>
    <t>Name</t>
  </si>
  <si>
    <t>Description</t>
  </si>
  <si>
    <t>The first date the price is available for sale</t>
  </si>
  <si>
    <t>SAP Product ID</t>
  </si>
  <si>
    <t>SAP Product Description</t>
  </si>
  <si>
    <t>Number of years price is fixed for</t>
  </si>
  <si>
    <t>The minimum number of kWhs per annum at which this price is available</t>
  </si>
  <si>
    <t>The maximum number of kWhs per annum at which this price is available</t>
  </si>
  <si>
    <t>Gas, 01, 02, 03, 04</t>
  </si>
  <si>
    <t>End date of contract</t>
  </si>
  <si>
    <t>Daily Standing Charge rate</t>
  </si>
  <si>
    <t>All kWh rate (for Standard Rate and Gas meters)</t>
  </si>
  <si>
    <t>Day kWh rate (for E7, EW and EW7 meters)</t>
  </si>
  <si>
    <t>Night kWh rate (for E7, and EW7 meters)</t>
  </si>
  <si>
    <t>Evening &amp; Weekend kWh rate (EW and EW7 meters)</t>
  </si>
  <si>
    <t>Off Peak kWh rate</t>
  </si>
  <si>
    <t>Code</t>
  </si>
  <si>
    <t>Eastern</t>
  </si>
  <si>
    <t>East Midlands</t>
  </si>
  <si>
    <t>London</t>
  </si>
  <si>
    <t>Manweb</t>
  </si>
  <si>
    <t>Midlands</t>
  </si>
  <si>
    <t>Northern</t>
  </si>
  <si>
    <t>Norweb</t>
  </si>
  <si>
    <t>Scottish Hydro</t>
  </si>
  <si>
    <t>ScottishPower</t>
  </si>
  <si>
    <t>Seeboard</t>
  </si>
  <si>
    <t>Southern</t>
  </si>
  <si>
    <t>SWALEC</t>
  </si>
  <si>
    <t>SWEB</t>
  </si>
  <si>
    <t>Yorkshire</t>
  </si>
  <si>
    <t>E = Electricity, G = Gas</t>
  </si>
  <si>
    <t>ACQ =Acquisition, REN = Renewal</t>
  </si>
  <si>
    <t>See Table A.</t>
  </si>
  <si>
    <t>STELE</t>
  </si>
  <si>
    <t>E7ELE</t>
  </si>
  <si>
    <t>Standard Electricity</t>
  </si>
  <si>
    <t>Economy 7</t>
  </si>
  <si>
    <t>EW</t>
  </si>
  <si>
    <t>E7EW</t>
  </si>
  <si>
    <t>Evening &amp; Weekend E7</t>
  </si>
  <si>
    <t>Evening &amp; Weekend</t>
  </si>
  <si>
    <t>Meter</t>
  </si>
  <si>
    <t>Meter Description</t>
  </si>
  <si>
    <t>Table A</t>
  </si>
  <si>
    <t>BDM = Monthly Direct Debit, RDQ = Quarterly Direct Debit</t>
  </si>
  <si>
    <t>Table B</t>
  </si>
  <si>
    <t>See Table B</t>
  </si>
  <si>
    <t>Latest start date of contract at which this price is available</t>
  </si>
  <si>
    <t>Earliest start date of contract at which this price is available</t>
  </si>
  <si>
    <t>OP</t>
  </si>
  <si>
    <t>Utility</t>
  </si>
  <si>
    <t>DnoId</t>
  </si>
  <si>
    <t>ProfileClass</t>
  </si>
  <si>
    <t>RateStructure</t>
  </si>
  <si>
    <t>Ldz</t>
  </si>
  <si>
    <t>ExitZone</t>
  </si>
  <si>
    <t>SaleType</t>
  </si>
  <si>
    <t>ContractDuration</t>
  </si>
  <si>
    <t>MinimumAnnualConsumption</t>
  </si>
  <si>
    <t>MaximumAnnualConsumption</t>
  </si>
  <si>
    <t>MinimumContractStartDate</t>
  </si>
  <si>
    <t>MaximumContractStartDate</t>
  </si>
  <si>
    <t>MinimumValidQuoteDate</t>
  </si>
  <si>
    <t>MaximumValidQuoteDate</t>
  </si>
  <si>
    <t>PaymentMethod</t>
  </si>
  <si>
    <t>ProductName</t>
  </si>
  <si>
    <t>StandingChargeType</t>
  </si>
  <si>
    <t>GreenEnergy</t>
  </si>
  <si>
    <t>Amr</t>
  </si>
  <si>
    <t>MinimumCreditScore</t>
  </si>
  <si>
    <t>MaximumCreditScore</t>
  </si>
  <si>
    <t>SetUplift</t>
  </si>
  <si>
    <t>StandingCharge</t>
  </si>
  <si>
    <t>DayRate</t>
  </si>
  <si>
    <t>NightRate</t>
  </si>
  <si>
    <t>EveningWeekendRate</t>
  </si>
  <si>
    <t>UnitRate</t>
  </si>
  <si>
    <t>FixedContractEndDate</t>
  </si>
  <si>
    <t>Version</t>
  </si>
  <si>
    <t>TariffInformation1</t>
  </si>
  <si>
    <t>TariffInformation2</t>
  </si>
  <si>
    <t>TariffInformation3</t>
  </si>
  <si>
    <t>TariffInformation4</t>
  </si>
  <si>
    <t>Standard</t>
  </si>
  <si>
    <t>Economy7</t>
  </si>
  <si>
    <t>EveningAndWeekend</t>
  </si>
  <si>
    <t>EveningWeekendAndNight</t>
  </si>
  <si>
    <t>OffPeak</t>
  </si>
  <si>
    <t>_A</t>
  </si>
  <si>
    <t>_B</t>
  </si>
  <si>
    <t>_C</t>
  </si>
  <si>
    <t>_D</t>
  </si>
  <si>
    <t>_E</t>
  </si>
  <si>
    <t>_F</t>
  </si>
  <si>
    <t>_G</t>
  </si>
  <si>
    <t>_P</t>
  </si>
  <si>
    <t>_N</t>
  </si>
  <si>
    <t>_J</t>
  </si>
  <si>
    <t>_H</t>
  </si>
  <si>
    <t>_K</t>
  </si>
  <si>
    <t>_L</t>
  </si>
  <si>
    <t>_M</t>
  </si>
  <si>
    <t>Base Price</t>
  </si>
  <si>
    <t>Duration Options</t>
  </si>
  <si>
    <t>PRODUCT ID</t>
  </si>
  <si>
    <t>PRODUCT NAME</t>
  </si>
  <si>
    <t>Fixed Until</t>
  </si>
  <si>
    <t>Standing Charge (p/day)</t>
  </si>
  <si>
    <t>2. Select Meter Type</t>
  </si>
  <si>
    <t>1 Year</t>
  </si>
  <si>
    <t>2 Year</t>
  </si>
  <si>
    <t>3. Select Payment Method</t>
  </si>
  <si>
    <t>3 Year</t>
  </si>
  <si>
    <t>4. Enter Annual Consumption</t>
  </si>
  <si>
    <t>Contract Options</t>
  </si>
  <si>
    <t>BDM</t>
  </si>
  <si>
    <t>RDQ</t>
  </si>
  <si>
    <t>Uplift</t>
  </si>
  <si>
    <t>All / Day Units
 (p/kWh)</t>
  </si>
  <si>
    <t>Key</t>
  </si>
  <si>
    <t>Please complete details below:</t>
  </si>
  <si>
    <t>Customer Price:</t>
  </si>
  <si>
    <t>Prices shown are exclusive of VAT and CCL</t>
  </si>
  <si>
    <t>5. Select, or Enter Uplift</t>
  </si>
  <si>
    <t>Product Name</t>
  </si>
  <si>
    <t>Standard Gas</t>
  </si>
  <si>
    <t>0-9999</t>
  </si>
  <si>
    <t>10000-19999</t>
  </si>
  <si>
    <t>20000-39999</t>
  </si>
  <si>
    <t>40000-73199</t>
  </si>
  <si>
    <t>All the fields above must be populated in order for a price to display.</t>
  </si>
  <si>
    <t>GAS - RENEWAL PRICING</t>
  </si>
  <si>
    <t>1. Enter Postcode</t>
  </si>
  <si>
    <t>G2</t>
  </si>
  <si>
    <t>Region</t>
  </si>
  <si>
    <t>AB10</t>
  </si>
  <si>
    <t>AB11</t>
  </si>
  <si>
    <t>AB12</t>
  </si>
  <si>
    <t>AB13</t>
  </si>
  <si>
    <t>AB14</t>
  </si>
  <si>
    <t>AB15</t>
  </si>
  <si>
    <t>AB16</t>
  </si>
  <si>
    <t>AB21</t>
  </si>
  <si>
    <t>AB22</t>
  </si>
  <si>
    <t>AB23</t>
  </si>
  <si>
    <t>AB24</t>
  </si>
  <si>
    <t>AB25</t>
  </si>
  <si>
    <t>AB30</t>
  </si>
  <si>
    <t>AB31</t>
  </si>
  <si>
    <t>AB32</t>
  </si>
  <si>
    <t>AB33</t>
  </si>
  <si>
    <t>AB34</t>
  </si>
  <si>
    <t>AB35</t>
  </si>
  <si>
    <t>AB36</t>
  </si>
  <si>
    <t>AB37</t>
  </si>
  <si>
    <t>AB38</t>
  </si>
  <si>
    <t>AB39</t>
  </si>
  <si>
    <t>AB41</t>
  </si>
  <si>
    <t>AB42</t>
  </si>
  <si>
    <t>AB43</t>
  </si>
  <si>
    <t>AB44</t>
  </si>
  <si>
    <t>AB45</t>
  </si>
  <si>
    <t>AB51</t>
  </si>
  <si>
    <t>AB52</t>
  </si>
  <si>
    <t>AB53</t>
  </si>
  <si>
    <t>AB54</t>
  </si>
  <si>
    <t>AB55</t>
  </si>
  <si>
    <t>AB56</t>
  </si>
  <si>
    <t>AL1</t>
  </si>
  <si>
    <t>AL10</t>
  </si>
  <si>
    <t>AL2</t>
  </si>
  <si>
    <t>AL3</t>
  </si>
  <si>
    <t>AL4</t>
  </si>
  <si>
    <t>AL5</t>
  </si>
  <si>
    <t>AL6</t>
  </si>
  <si>
    <t>AL7</t>
  </si>
  <si>
    <t>AL8</t>
  </si>
  <si>
    <t>AL9</t>
  </si>
  <si>
    <t>B1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</si>
  <si>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</si>
  <si>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</si>
  <si>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</si>
  <si>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</si>
  <si>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</si>
  <si>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</si>
  <si>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</si>
  <si>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</si>
  <si>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</si>
  <si>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</si>
  <si>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</t>
  </si>
  <si>
    <t>B20</t>
  </si>
  <si>
    <t>B21</t>
  </si>
  <si>
    <t>B23</t>
  </si>
  <si>
    <t>B24</t>
  </si>
  <si>
    <t>B25</t>
  </si>
  <si>
    <t>B26</t>
  </si>
  <si>
    <t>B27</t>
  </si>
  <si>
    <t>B28</t>
  </si>
  <si>
    <t>B29</t>
  </si>
  <si>
    <t>B3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</si>
  <si>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</si>
  <si>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</si>
  <si>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</si>
  <si>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</si>
  <si>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</si>
  <si>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</si>
  <si>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</si>
  <si>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</si>
  <si>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</si>
  <si>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B4</t>
  </si>
  <si>
    <t>B40</t>
  </si>
  <si>
    <t>B42</t>
  </si>
  <si>
    <t>B43</t>
  </si>
  <si>
    <t>B44</t>
  </si>
  <si>
    <t>B45</t>
  </si>
  <si>
    <t>B46</t>
  </si>
  <si>
    <t>B47</t>
  </si>
  <si>
    <t>B48</t>
  </si>
  <si>
    <t>B49</t>
  </si>
  <si>
    <t>B5</t>
  </si>
  <si>
    <t>B50</t>
  </si>
  <si>
    <t>B6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</si>
  <si>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</si>
  <si>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</si>
  <si>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</si>
  <si>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</si>
  <si>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</si>
  <si>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</si>
  <si>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</si>
  <si>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</si>
  <si>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</si>
  <si>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</si>
  <si>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</si>
  <si>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</si>
  <si>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</si>
  <si>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</si>
  <si>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</si>
  <si>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</si>
  <si>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</si>
  <si>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</si>
  <si>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</si>
  <si>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</si>
  <si>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</si>
  <si>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</t>
  </si>
  <si>
    <t>B80</t>
  </si>
  <si>
    <t>B9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</si>
  <si>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</si>
  <si>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</si>
  <si>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</si>
  <si>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</si>
  <si>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</si>
  <si>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</si>
  <si>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</si>
  <si>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</si>
  <si>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</si>
  <si>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BA1</t>
  </si>
  <si>
    <t>BA10</t>
  </si>
  <si>
    <t>BA11</t>
  </si>
  <si>
    <t>BA12</t>
  </si>
  <si>
    <t>BA13</t>
  </si>
  <si>
    <t>BA14</t>
  </si>
  <si>
    <t>BA15</t>
  </si>
  <si>
    <t>BA16</t>
  </si>
  <si>
    <t>BA2</t>
  </si>
  <si>
    <t>BA20</t>
  </si>
  <si>
    <t>BA21</t>
  </si>
  <si>
    <t>BA22</t>
  </si>
  <si>
    <t>BA3</t>
  </si>
  <si>
    <t>BA4</t>
  </si>
  <si>
    <t>BA5</t>
  </si>
  <si>
    <t>BA6</t>
  </si>
  <si>
    <t>BA7</t>
  </si>
  <si>
    <t>BA8</t>
  </si>
  <si>
    <t>BA9</t>
  </si>
  <si>
    <t>BB1</t>
  </si>
  <si>
    <t>BB10</t>
  </si>
  <si>
    <t>BB11</t>
  </si>
  <si>
    <t>BB12</t>
  </si>
  <si>
    <t>BB18</t>
  </si>
  <si>
    <t>BB2</t>
  </si>
  <si>
    <t>BB3</t>
  </si>
  <si>
    <t>BB4</t>
  </si>
  <si>
    <t>BB5</t>
  </si>
  <si>
    <t>BB6</t>
  </si>
  <si>
    <t>BB7</t>
  </si>
  <si>
    <t>BB8</t>
  </si>
  <si>
    <t>BB9</t>
  </si>
  <si>
    <t>BD1</t>
  </si>
  <si>
    <t>BD10</t>
  </si>
  <si>
    <t>BD11</t>
  </si>
  <si>
    <t>BD12</t>
  </si>
  <si>
    <t>BD13</t>
  </si>
  <si>
    <t>BD14</t>
  </si>
  <si>
    <t>BD15</t>
  </si>
  <si>
    <t>BD16</t>
  </si>
  <si>
    <t>BD17</t>
  </si>
  <si>
    <t>BD18</t>
  </si>
  <si>
    <t>BD19</t>
  </si>
  <si>
    <t>BD2</t>
  </si>
  <si>
    <t>BD20</t>
  </si>
  <si>
    <t>BD21</t>
  </si>
  <si>
    <t>BD22</t>
  </si>
  <si>
    <t>BD23</t>
  </si>
  <si>
    <t>BD24</t>
  </si>
  <si>
    <t>BD3</t>
  </si>
  <si>
    <t>BD4</t>
  </si>
  <si>
    <t>BD5</t>
  </si>
  <si>
    <t>BD6</t>
  </si>
  <si>
    <t>BD7</t>
  </si>
  <si>
    <t>BD8</t>
  </si>
  <si>
    <t>BD9</t>
  </si>
  <si>
    <t>BD97</t>
  </si>
  <si>
    <t>BD98</t>
  </si>
  <si>
    <t>BD99</t>
  </si>
  <si>
    <t>BH1</t>
  </si>
  <si>
    <t>BH10</t>
  </si>
  <si>
    <t>BH11</t>
  </si>
  <si>
    <t>BH12</t>
  </si>
  <si>
    <t>BH13</t>
  </si>
  <si>
    <t>BH14</t>
  </si>
  <si>
    <t>BH15</t>
  </si>
  <si>
    <t>BH16</t>
  </si>
  <si>
    <t>BH17</t>
  </si>
  <si>
    <t>BH18</t>
  </si>
  <si>
    <t>BH19</t>
  </si>
  <si>
    <t>BH2</t>
  </si>
  <si>
    <t>BH20</t>
  </si>
  <si>
    <t>BH21</t>
  </si>
  <si>
    <t>BH22</t>
  </si>
  <si>
    <t>BH23</t>
  </si>
  <si>
    <t>BH24</t>
  </si>
  <si>
    <t>BH25</t>
  </si>
  <si>
    <t>BH3</t>
  </si>
  <si>
    <t>BH31</t>
  </si>
  <si>
    <t>BH4</t>
  </si>
  <si>
    <t>BH5</t>
  </si>
  <si>
    <t>BH6</t>
  </si>
  <si>
    <t>BH7</t>
  </si>
  <si>
    <t>BH8</t>
  </si>
  <si>
    <t>BH9</t>
  </si>
  <si>
    <t>BL0</t>
  </si>
  <si>
    <t>BL1</t>
  </si>
  <si>
    <t>BL2</t>
  </si>
  <si>
    <t>BL3</t>
  </si>
  <si>
    <t>BL4</t>
  </si>
  <si>
    <t>BL5</t>
  </si>
  <si>
    <t>BL6</t>
  </si>
  <si>
    <t>BL7</t>
  </si>
  <si>
    <t>BL8</t>
  </si>
  <si>
    <t>BL9</t>
  </si>
  <si>
    <t>BN1</t>
  </si>
  <si>
    <t>BN10</t>
  </si>
  <si>
    <t>BN11</t>
  </si>
  <si>
    <t>BN12</t>
  </si>
  <si>
    <t>BN13</t>
  </si>
  <si>
    <t>BN14</t>
  </si>
  <si>
    <t>BN15</t>
  </si>
  <si>
    <t>BN16</t>
  </si>
  <si>
    <t>BN17</t>
  </si>
  <si>
    <t>BN18</t>
  </si>
  <si>
    <t>BN2</t>
  </si>
  <si>
    <t>BN20</t>
  </si>
  <si>
    <t>BN21</t>
  </si>
  <si>
    <t>BN22</t>
  </si>
  <si>
    <t>BN23</t>
  </si>
  <si>
    <t>BN24</t>
  </si>
  <si>
    <t>BN25</t>
  </si>
  <si>
    <t>BN26</t>
  </si>
  <si>
    <t>BN27</t>
  </si>
  <si>
    <t>BN3</t>
  </si>
  <si>
    <t>BN41</t>
  </si>
  <si>
    <t>BN42</t>
  </si>
  <si>
    <t>BN43</t>
  </si>
  <si>
    <t>BN44</t>
  </si>
  <si>
    <t>BN45</t>
  </si>
  <si>
    <t>BN5</t>
  </si>
  <si>
    <t>BN6</t>
  </si>
  <si>
    <t>BN7</t>
  </si>
  <si>
    <t>BN8</t>
  </si>
  <si>
    <t>BN9</t>
  </si>
  <si>
    <t>BR1</t>
  </si>
  <si>
    <t>BR2</t>
  </si>
  <si>
    <t>BR3</t>
  </si>
  <si>
    <t>BR4</t>
  </si>
  <si>
    <t>BR5</t>
  </si>
  <si>
    <t>BR6</t>
  </si>
  <si>
    <t>BR7</t>
  </si>
  <si>
    <t>BR8</t>
  </si>
  <si>
    <t>BS1</t>
  </si>
  <si>
    <t>BS10</t>
  </si>
  <si>
    <t>BS11</t>
  </si>
  <si>
    <t>BS13</t>
  </si>
  <si>
    <t>BS14</t>
  </si>
  <si>
    <t>BS15</t>
  </si>
  <si>
    <t>BS16</t>
  </si>
  <si>
    <t>BS2</t>
  </si>
  <si>
    <t>BS20</t>
  </si>
  <si>
    <t>BS21</t>
  </si>
  <si>
    <t>BS22</t>
  </si>
  <si>
    <t>BS23</t>
  </si>
  <si>
    <t>BS24</t>
  </si>
  <si>
    <t>BS25</t>
  </si>
  <si>
    <t>BS26</t>
  </si>
  <si>
    <t>BS27</t>
  </si>
  <si>
    <t>BS28</t>
  </si>
  <si>
    <t>BS29</t>
  </si>
  <si>
    <t>BS3</t>
  </si>
  <si>
    <t>BS30</t>
  </si>
  <si>
    <t>BS31</t>
  </si>
  <si>
    <t>BS32</t>
  </si>
  <si>
    <t>BS34</t>
  </si>
  <si>
    <t>BS35</t>
  </si>
  <si>
    <t>BS36</t>
  </si>
  <si>
    <t>BS37</t>
  </si>
  <si>
    <t>BS39</t>
  </si>
  <si>
    <t>BS4</t>
  </si>
  <si>
    <t>BS40</t>
  </si>
  <si>
    <t>BS41</t>
  </si>
  <si>
    <t>BS48</t>
  </si>
  <si>
    <t>BS49</t>
  </si>
  <si>
    <t>BS5</t>
  </si>
  <si>
    <t>BS6</t>
  </si>
  <si>
    <t>BS7</t>
  </si>
  <si>
    <t>BS8</t>
  </si>
  <si>
    <t>BS9</t>
  </si>
  <si>
    <t>BS98</t>
  </si>
  <si>
    <t>BS99</t>
  </si>
  <si>
    <t>CA1</t>
  </si>
  <si>
    <t>CA10</t>
  </si>
  <si>
    <t>CA11</t>
  </si>
  <si>
    <t>CA12</t>
  </si>
  <si>
    <t>CA13</t>
  </si>
  <si>
    <t>CA14</t>
  </si>
  <si>
    <t>CA15</t>
  </si>
  <si>
    <t>CA16</t>
  </si>
  <si>
    <t>CA17</t>
  </si>
  <si>
    <t>CA18</t>
  </si>
  <si>
    <t>CA19</t>
  </si>
  <si>
    <t>CA2</t>
  </si>
  <si>
    <t>CA20</t>
  </si>
  <si>
    <t>CA21</t>
  </si>
  <si>
    <t>CA22</t>
  </si>
  <si>
    <t>CA23</t>
  </si>
  <si>
    <t>CA24</t>
  </si>
  <si>
    <t>CA25</t>
  </si>
  <si>
    <t>CA26</t>
  </si>
  <si>
    <t>CA27</t>
  </si>
  <si>
    <t>CA28</t>
  </si>
  <si>
    <t>CA3</t>
  </si>
  <si>
    <t>CA4</t>
  </si>
  <si>
    <t>CA5</t>
  </si>
  <si>
    <t>CA6</t>
  </si>
  <si>
    <t>CA7</t>
  </si>
  <si>
    <t>CA8</t>
  </si>
  <si>
    <t>CA9</t>
  </si>
  <si>
    <t>CB1</t>
  </si>
  <si>
    <t>CB10</t>
  </si>
  <si>
    <t>CB11</t>
  </si>
  <si>
    <t>CB2</t>
  </si>
  <si>
    <t>CB3</t>
  </si>
  <si>
    <t>CB4</t>
  </si>
  <si>
    <t>CB5</t>
  </si>
  <si>
    <t>CB6</t>
  </si>
  <si>
    <t>CB7</t>
  </si>
  <si>
    <t>CB8</t>
  </si>
  <si>
    <t>CB9</t>
  </si>
  <si>
    <t>CF1</t>
  </si>
  <si>
    <t>CF10</t>
  </si>
  <si>
    <t>CF11</t>
  </si>
  <si>
    <t>CF14</t>
  </si>
  <si>
    <t>CF15</t>
  </si>
  <si>
    <t>CF2</t>
  </si>
  <si>
    <t>CF23</t>
  </si>
  <si>
    <t>CF24</t>
  </si>
  <si>
    <t>CF3</t>
  </si>
  <si>
    <t>CF31</t>
  </si>
  <si>
    <t>CF32</t>
  </si>
  <si>
    <t>CF33</t>
  </si>
  <si>
    <t>CF34</t>
  </si>
  <si>
    <t>CF35</t>
  </si>
  <si>
    <t>CF36</t>
  </si>
  <si>
    <t>CF37</t>
  </si>
  <si>
    <t>CF38</t>
  </si>
  <si>
    <t>CF39</t>
  </si>
  <si>
    <t>CF4</t>
  </si>
  <si>
    <t>CF40</t>
  </si>
  <si>
    <t>CF41</t>
  </si>
  <si>
    <t>CF42</t>
  </si>
  <si>
    <t>CF43</t>
  </si>
  <si>
    <t>CF44</t>
  </si>
  <si>
    <t>CF45</t>
  </si>
  <si>
    <t>CF46</t>
  </si>
  <si>
    <t>CF47</t>
  </si>
  <si>
    <t>CF48</t>
  </si>
  <si>
    <t>CF5</t>
  </si>
  <si>
    <t>CF61</t>
  </si>
  <si>
    <t>CF62</t>
  </si>
  <si>
    <t>CF63</t>
  </si>
  <si>
    <t>CF64</t>
  </si>
  <si>
    <t>CF71</t>
  </si>
  <si>
    <t>CF72</t>
  </si>
  <si>
    <t>CF81</t>
  </si>
  <si>
    <t>CF82</t>
  </si>
  <si>
    <t>CF83</t>
  </si>
  <si>
    <t>CH1</t>
  </si>
  <si>
    <t>CH2</t>
  </si>
  <si>
    <t>CH3</t>
  </si>
  <si>
    <t>CH4</t>
  </si>
  <si>
    <t>CH41</t>
  </si>
  <si>
    <t>CH42</t>
  </si>
  <si>
    <t>CH43</t>
  </si>
  <si>
    <t>CH44</t>
  </si>
  <si>
    <t>CH45</t>
  </si>
  <si>
    <t>CH46</t>
  </si>
  <si>
    <t>CH47</t>
  </si>
  <si>
    <t>CH48</t>
  </si>
  <si>
    <t>CH49</t>
  </si>
  <si>
    <t>CH5</t>
  </si>
  <si>
    <t>CH6</t>
  </si>
  <si>
    <t>CH60</t>
  </si>
  <si>
    <t>CH61</t>
  </si>
  <si>
    <t>CH62</t>
  </si>
  <si>
    <t>CH63</t>
  </si>
  <si>
    <t>CH64</t>
  </si>
  <si>
    <t>CH65</t>
  </si>
  <si>
    <t>CH66</t>
  </si>
  <si>
    <t>CH7</t>
  </si>
  <si>
    <t>CH8</t>
  </si>
  <si>
    <t>CM0</t>
  </si>
  <si>
    <t>CM1</t>
  </si>
  <si>
    <t>CM11</t>
  </si>
  <si>
    <t>CM12</t>
  </si>
  <si>
    <t>CM13</t>
  </si>
  <si>
    <t>CM14</t>
  </si>
  <si>
    <t>CM15</t>
  </si>
  <si>
    <t>CM16</t>
  </si>
  <si>
    <t>CM17</t>
  </si>
  <si>
    <t>CM18</t>
  </si>
  <si>
    <t>CM19</t>
  </si>
  <si>
    <t>CM2</t>
  </si>
  <si>
    <t>CM20</t>
  </si>
  <si>
    <t>CM21</t>
  </si>
  <si>
    <t>CM22</t>
  </si>
  <si>
    <t>CM23</t>
  </si>
  <si>
    <t>CM24</t>
  </si>
  <si>
    <t>CM3</t>
  </si>
  <si>
    <t>CM4</t>
  </si>
  <si>
    <t>CM5</t>
  </si>
  <si>
    <t>CM6</t>
  </si>
  <si>
    <t>CM7</t>
  </si>
  <si>
    <t>CM77</t>
  </si>
  <si>
    <t>CM8</t>
  </si>
  <si>
    <t>CM9</t>
  </si>
  <si>
    <t>CO1</t>
  </si>
  <si>
    <t>CO10</t>
  </si>
  <si>
    <t>CO11</t>
  </si>
  <si>
    <t>CO12</t>
  </si>
  <si>
    <t>CO13</t>
  </si>
  <si>
    <t>CO14</t>
  </si>
  <si>
    <t>CO15</t>
  </si>
  <si>
    <t>CO16</t>
  </si>
  <si>
    <t>CO2</t>
  </si>
  <si>
    <t>CO3</t>
  </si>
  <si>
    <t>CO4</t>
  </si>
  <si>
    <t>CO5</t>
  </si>
  <si>
    <t>CO6</t>
  </si>
  <si>
    <t>CO7</t>
  </si>
  <si>
    <t>CO8</t>
  </si>
  <si>
    <t>CO9</t>
  </si>
  <si>
    <t>CR0</t>
  </si>
  <si>
    <t>CR2</t>
  </si>
  <si>
    <t>CR3</t>
  </si>
  <si>
    <t>CR4</t>
  </si>
  <si>
    <t>CR5</t>
  </si>
  <si>
    <t>CR6</t>
  </si>
  <si>
    <t>CR7</t>
  </si>
  <si>
    <t>CR8</t>
  </si>
  <si>
    <t>CR9</t>
  </si>
  <si>
    <t>CT1</t>
  </si>
  <si>
    <t>CT10</t>
  </si>
  <si>
    <t>CT11</t>
  </si>
  <si>
    <t>CT12</t>
  </si>
  <si>
    <t>CT13</t>
  </si>
  <si>
    <t>CT14</t>
  </si>
  <si>
    <t>CT15</t>
  </si>
  <si>
    <t>CT16</t>
  </si>
  <si>
    <t>CT17</t>
  </si>
  <si>
    <t>CT18</t>
  </si>
  <si>
    <t>CT19</t>
  </si>
  <si>
    <t>CT2</t>
  </si>
  <si>
    <t>CT20</t>
  </si>
  <si>
    <t>CT21</t>
  </si>
  <si>
    <t>CT3</t>
  </si>
  <si>
    <t>CT4</t>
  </si>
  <si>
    <t>CT5</t>
  </si>
  <si>
    <t>CT6</t>
  </si>
  <si>
    <t>CT7</t>
  </si>
  <si>
    <t>CT8</t>
  </si>
  <si>
    <t>CT9</t>
  </si>
  <si>
    <t>CV1</t>
  </si>
  <si>
    <t>CV10</t>
  </si>
  <si>
    <t>CV11</t>
  </si>
  <si>
    <t>CV12</t>
  </si>
  <si>
    <t>CV13</t>
  </si>
  <si>
    <t>CV2</t>
  </si>
  <si>
    <t>CV21</t>
  </si>
  <si>
    <t>CV22</t>
  </si>
  <si>
    <t>CV23</t>
  </si>
  <si>
    <t>CV3</t>
  </si>
  <si>
    <t>CV31</t>
  </si>
  <si>
    <t>CV32</t>
  </si>
  <si>
    <t>CV33</t>
  </si>
  <si>
    <t>CV34</t>
  </si>
  <si>
    <t>CV35</t>
  </si>
  <si>
    <t>CV36</t>
  </si>
  <si>
    <t>CV37</t>
  </si>
  <si>
    <t>CV4</t>
  </si>
  <si>
    <t>CV47</t>
  </si>
  <si>
    <t>CV5</t>
  </si>
  <si>
    <t>CV6</t>
  </si>
  <si>
    <t>CV7</t>
  </si>
  <si>
    <t>CV8</t>
  </si>
  <si>
    <t>CV9</t>
  </si>
  <si>
    <t>CW1</t>
  </si>
  <si>
    <t>CW10</t>
  </si>
  <si>
    <t>CW11</t>
  </si>
  <si>
    <t>CW12</t>
  </si>
  <si>
    <t>CW2</t>
  </si>
  <si>
    <t>CW3</t>
  </si>
  <si>
    <t>CW4</t>
  </si>
  <si>
    <t>CW5</t>
  </si>
  <si>
    <t>CW6</t>
  </si>
  <si>
    <t>CW7</t>
  </si>
  <si>
    <t>CW8</t>
  </si>
  <si>
    <t>CW9</t>
  </si>
  <si>
    <t>DA1</t>
  </si>
  <si>
    <t>DA10</t>
  </si>
  <si>
    <t>DA11</t>
  </si>
  <si>
    <t>DA12</t>
  </si>
  <si>
    <t>DA13</t>
  </si>
  <si>
    <t>DA14</t>
  </si>
  <si>
    <t>DA15</t>
  </si>
  <si>
    <t>DA16</t>
  </si>
  <si>
    <t>DA17</t>
  </si>
  <si>
    <t>DA18</t>
  </si>
  <si>
    <t>DA2</t>
  </si>
  <si>
    <t>DA3</t>
  </si>
  <si>
    <t>DA4</t>
  </si>
  <si>
    <t>DA5</t>
  </si>
  <si>
    <t>DA6</t>
  </si>
  <si>
    <t>DA7</t>
  </si>
  <si>
    <t>DA8</t>
  </si>
  <si>
    <t>DA9</t>
  </si>
  <si>
    <t>DD1</t>
  </si>
  <si>
    <t>DD10</t>
  </si>
  <si>
    <t>DD11</t>
  </si>
  <si>
    <t>DD2</t>
  </si>
  <si>
    <t>DD3</t>
  </si>
  <si>
    <t>DD4</t>
  </si>
  <si>
    <t>DD5</t>
  </si>
  <si>
    <t>DD6</t>
  </si>
  <si>
    <t>DD7</t>
  </si>
  <si>
    <t>DD8</t>
  </si>
  <si>
    <t>DD9</t>
  </si>
  <si>
    <t>DE1</t>
  </si>
  <si>
    <t>DE11</t>
  </si>
  <si>
    <t>DE12</t>
  </si>
  <si>
    <t>DE13</t>
  </si>
  <si>
    <t>DE14</t>
  </si>
  <si>
    <t>DE15</t>
  </si>
  <si>
    <t>DE21</t>
  </si>
  <si>
    <t>DE22</t>
  </si>
  <si>
    <t>DE23</t>
  </si>
  <si>
    <t>DE24</t>
  </si>
  <si>
    <t>DE3</t>
  </si>
  <si>
    <t>DE4</t>
  </si>
  <si>
    <t>DE45</t>
  </si>
  <si>
    <t>DE5</t>
  </si>
  <si>
    <t>DE55</t>
  </si>
  <si>
    <t>DE56</t>
  </si>
  <si>
    <t>DE6</t>
  </si>
  <si>
    <t>DE65</t>
  </si>
  <si>
    <t>DE7</t>
  </si>
  <si>
    <t>DE72</t>
  </si>
  <si>
    <t>DE73</t>
  </si>
  <si>
    <t>DE74</t>
  </si>
  <si>
    <t>DE75</t>
  </si>
  <si>
    <t>DG1</t>
  </si>
  <si>
    <t>DG10</t>
  </si>
  <si>
    <t>DG11</t>
  </si>
  <si>
    <t>DG12</t>
  </si>
  <si>
    <t>DG13</t>
  </si>
  <si>
    <t>DG14</t>
  </si>
  <si>
    <t>DG16</t>
  </si>
  <si>
    <t>DG2</t>
  </si>
  <si>
    <t>DG3</t>
  </si>
  <si>
    <t>DG4</t>
  </si>
  <si>
    <t>DG5</t>
  </si>
  <si>
    <t>DG6</t>
  </si>
  <si>
    <t>DG7</t>
  </si>
  <si>
    <t>DG8</t>
  </si>
  <si>
    <t>DG9</t>
  </si>
  <si>
    <t>DH1</t>
  </si>
  <si>
    <t>DH2</t>
  </si>
  <si>
    <t>DH3</t>
  </si>
  <si>
    <t>DH4</t>
  </si>
  <si>
    <t>DH5</t>
  </si>
  <si>
    <t>DH6</t>
  </si>
  <si>
    <t>DH7</t>
  </si>
  <si>
    <t>DH8</t>
  </si>
  <si>
    <t>DH9</t>
  </si>
  <si>
    <t>DH99</t>
  </si>
  <si>
    <t>DL1</t>
  </si>
  <si>
    <t>DL10</t>
  </si>
  <si>
    <t>DL11</t>
  </si>
  <si>
    <t>DL12</t>
  </si>
  <si>
    <t>DL13</t>
  </si>
  <si>
    <t>DL14</t>
  </si>
  <si>
    <t>DL15</t>
  </si>
  <si>
    <t>DL16</t>
  </si>
  <si>
    <t>DL17</t>
  </si>
  <si>
    <t>DL2</t>
  </si>
  <si>
    <t>DL3</t>
  </si>
  <si>
    <t>DL4</t>
  </si>
  <si>
    <t>DL5</t>
  </si>
  <si>
    <t>DL6</t>
  </si>
  <si>
    <t>DL7</t>
  </si>
  <si>
    <t>DL8</t>
  </si>
  <si>
    <t>DL9</t>
  </si>
  <si>
    <t>DN1</t>
  </si>
  <si>
    <t>DN10</t>
  </si>
  <si>
    <t>DN11</t>
  </si>
  <si>
    <t>DN12</t>
  </si>
  <si>
    <t>DN14</t>
  </si>
  <si>
    <t>DN15</t>
  </si>
  <si>
    <t>DN16</t>
  </si>
  <si>
    <t>DN17</t>
  </si>
  <si>
    <t>DN18</t>
  </si>
  <si>
    <t>DN19</t>
  </si>
  <si>
    <t>DN2</t>
  </si>
  <si>
    <t>DN20</t>
  </si>
  <si>
    <t>DN21</t>
  </si>
  <si>
    <t>DN22</t>
  </si>
  <si>
    <t>DN3</t>
  </si>
  <si>
    <t>DN31</t>
  </si>
  <si>
    <t>DN32</t>
  </si>
  <si>
    <t>DN33</t>
  </si>
  <si>
    <t>DN34</t>
  </si>
  <si>
    <t>DN35</t>
  </si>
  <si>
    <t>DN36</t>
  </si>
  <si>
    <t>DN37</t>
  </si>
  <si>
    <t>DN38</t>
  </si>
  <si>
    <t>DN39</t>
  </si>
  <si>
    <t>DN4</t>
  </si>
  <si>
    <t>DN40</t>
  </si>
  <si>
    <t>DN41</t>
  </si>
  <si>
    <t>DN5</t>
  </si>
  <si>
    <t>DN6</t>
  </si>
  <si>
    <t>DN7</t>
  </si>
  <si>
    <t>DN8</t>
  </si>
  <si>
    <t>DN9</t>
  </si>
  <si>
    <t>DT1</t>
  </si>
  <si>
    <t>DT10</t>
  </si>
  <si>
    <t>DT11</t>
  </si>
  <si>
    <t>DT2</t>
  </si>
  <si>
    <t>DT3</t>
  </si>
  <si>
    <t>DT4</t>
  </si>
  <si>
    <t>DT5</t>
  </si>
  <si>
    <t>DT6</t>
  </si>
  <si>
    <t>DT7</t>
  </si>
  <si>
    <t>DT8</t>
  </si>
  <si>
    <t>DT9</t>
  </si>
  <si>
    <t>DY1</t>
  </si>
  <si>
    <t>DY10</t>
  </si>
  <si>
    <t>DY11</t>
  </si>
  <si>
    <t>DY12</t>
  </si>
  <si>
    <t>DY13</t>
  </si>
  <si>
    <t>DY14</t>
  </si>
  <si>
    <t>DY2</t>
  </si>
  <si>
    <t>DY3</t>
  </si>
  <si>
    <t>DY4</t>
  </si>
  <si>
    <t>DY5</t>
  </si>
  <si>
    <t>DY6</t>
  </si>
  <si>
    <t>DY7</t>
  </si>
  <si>
    <t>DY8</t>
  </si>
  <si>
    <t>DY9</t>
  </si>
  <si>
    <t>E1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</si>
  <si>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</si>
  <si>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</si>
  <si>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</si>
  <si>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</si>
  <si>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</si>
  <si>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</si>
  <si>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</si>
  <si>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</si>
  <si>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</si>
  <si>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E1W</t>
  </si>
  <si>
    <t>E2</t>
  </si>
  <si>
    <t>E3</t>
  </si>
  <si>
    <t>E4</t>
  </si>
  <si>
    <t>E5</t>
  </si>
  <si>
    <t>E6</t>
  </si>
  <si>
    <t>E7</t>
  </si>
  <si>
    <t>E8</t>
  </si>
  <si>
    <t>E9</t>
  </si>
  <si>
    <t>EC1A</t>
  </si>
  <si>
    <t>EC1M</t>
  </si>
  <si>
    <t>EC1N</t>
  </si>
  <si>
    <t>EC1P</t>
  </si>
  <si>
    <t>EC1R</t>
  </si>
  <si>
    <t>EC1V</t>
  </si>
  <si>
    <t>EC1Y</t>
  </si>
  <si>
    <t>EC2A</t>
  </si>
  <si>
    <t>EC2M</t>
  </si>
  <si>
    <t>EC2N</t>
  </si>
  <si>
    <t>EC2P</t>
  </si>
  <si>
    <t>EC2R</t>
  </si>
  <si>
    <t>EC2V</t>
  </si>
  <si>
    <t>EC2Y</t>
  </si>
  <si>
    <t>EC3A</t>
  </si>
  <si>
    <t>EC3M</t>
  </si>
  <si>
    <t>EC3N</t>
  </si>
  <si>
    <t>EC3P</t>
  </si>
  <si>
    <t>EC3R</t>
  </si>
  <si>
    <t>EC3V</t>
  </si>
  <si>
    <t>EC4A</t>
  </si>
  <si>
    <t>EC4M</t>
  </si>
  <si>
    <t>EC4N</t>
  </si>
  <si>
    <t>EC4P</t>
  </si>
  <si>
    <t>EC4R</t>
  </si>
  <si>
    <t>EC4V</t>
  </si>
  <si>
    <t>EC4Y</t>
  </si>
  <si>
    <t>EH1</t>
  </si>
  <si>
    <t>EH10</t>
  </si>
  <si>
    <t>EH11</t>
  </si>
  <si>
    <t>EH12</t>
  </si>
  <si>
    <t>EH13</t>
  </si>
  <si>
    <t>EH14</t>
  </si>
  <si>
    <t>EH15</t>
  </si>
  <si>
    <t>EH16</t>
  </si>
  <si>
    <t>EH17</t>
  </si>
  <si>
    <t>EH18</t>
  </si>
  <si>
    <t>EH19</t>
  </si>
  <si>
    <t>EH2</t>
  </si>
  <si>
    <t>EH20</t>
  </si>
  <si>
    <t>EH21</t>
  </si>
  <si>
    <t>EH22</t>
  </si>
  <si>
    <t>EH23</t>
  </si>
  <si>
    <t>EH24</t>
  </si>
  <si>
    <t>EH25</t>
  </si>
  <si>
    <t>EH26</t>
  </si>
  <si>
    <t>EH27</t>
  </si>
  <si>
    <t>EH28</t>
  </si>
  <si>
    <t>EH29</t>
  </si>
  <si>
    <t>EH3</t>
  </si>
  <si>
    <t>EH30</t>
  </si>
  <si>
    <t>EH31</t>
  </si>
  <si>
    <t>EH32</t>
  </si>
  <si>
    <t>EH33</t>
  </si>
  <si>
    <t>EH34</t>
  </si>
  <si>
    <t>EH35</t>
  </si>
  <si>
    <t>EH36</t>
  </si>
  <si>
    <t>EH37</t>
  </si>
  <si>
    <t>EH38</t>
  </si>
  <si>
    <t>EH39</t>
  </si>
  <si>
    <t>EH4</t>
  </si>
  <si>
    <t>EH40</t>
  </si>
  <si>
    <t>EH41</t>
  </si>
  <si>
    <t>EH42</t>
  </si>
  <si>
    <t>EH43</t>
  </si>
  <si>
    <t>EH44</t>
  </si>
  <si>
    <t>EH45</t>
  </si>
  <si>
    <t>EH46</t>
  </si>
  <si>
    <t>EH47</t>
  </si>
  <si>
    <t>EH48</t>
  </si>
  <si>
    <t>EH49</t>
  </si>
  <si>
    <t>EH5</t>
  </si>
  <si>
    <t>EH51</t>
  </si>
  <si>
    <t>EH52</t>
  </si>
  <si>
    <t>EH53</t>
  </si>
  <si>
    <t>EH54</t>
  </si>
  <si>
    <t>EH55</t>
  </si>
  <si>
    <t>EH6</t>
  </si>
  <si>
    <t>EH7</t>
  </si>
  <si>
    <t>EH8</t>
  </si>
  <si>
    <t>EH9</t>
  </si>
  <si>
    <t>EN1</t>
  </si>
  <si>
    <t>EN10</t>
  </si>
  <si>
    <t>EN11</t>
  </si>
  <si>
    <t>EN2</t>
  </si>
  <si>
    <t>EN3</t>
  </si>
  <si>
    <t>EN4</t>
  </si>
  <si>
    <t>EN5</t>
  </si>
  <si>
    <t>EN6</t>
  </si>
  <si>
    <t>EN7</t>
  </si>
  <si>
    <t>EN8</t>
  </si>
  <si>
    <t>EN9</t>
  </si>
  <si>
    <t>EX1</t>
  </si>
  <si>
    <t>EX10</t>
  </si>
  <si>
    <t>EX11</t>
  </si>
  <si>
    <t>EX12</t>
  </si>
  <si>
    <t>EX13</t>
  </si>
  <si>
    <t>EX14</t>
  </si>
  <si>
    <t>EX15</t>
  </si>
  <si>
    <t>EX16</t>
  </si>
  <si>
    <t>EX17</t>
  </si>
  <si>
    <t>EX18</t>
  </si>
  <si>
    <t>EX19</t>
  </si>
  <si>
    <t>EX2</t>
  </si>
  <si>
    <t>EX20</t>
  </si>
  <si>
    <t>EX21</t>
  </si>
  <si>
    <t>EX22</t>
  </si>
  <si>
    <t>EX23</t>
  </si>
  <si>
    <t>EX24</t>
  </si>
  <si>
    <t>EX3</t>
  </si>
  <si>
    <t>EX31</t>
  </si>
  <si>
    <t>EX32</t>
  </si>
  <si>
    <t>EX33</t>
  </si>
  <si>
    <t>EX34</t>
  </si>
  <si>
    <t>EX35</t>
  </si>
  <si>
    <t>EX36</t>
  </si>
  <si>
    <t>EX37</t>
  </si>
  <si>
    <t>EX38</t>
  </si>
  <si>
    <t>EX39</t>
  </si>
  <si>
    <t>EX4</t>
  </si>
  <si>
    <t>EX5</t>
  </si>
  <si>
    <t>EX6</t>
  </si>
  <si>
    <t>EX7</t>
  </si>
  <si>
    <t>EX8</t>
  </si>
  <si>
    <t>EX9</t>
  </si>
  <si>
    <t>FK1</t>
  </si>
  <si>
    <t>FK10</t>
  </si>
  <si>
    <t>FK11</t>
  </si>
  <si>
    <t>FK12</t>
  </si>
  <si>
    <t>FK13</t>
  </si>
  <si>
    <t>FK14</t>
  </si>
  <si>
    <t>FK15</t>
  </si>
  <si>
    <t>FK16</t>
  </si>
  <si>
    <t>FK17</t>
  </si>
  <si>
    <t>FK18</t>
  </si>
  <si>
    <t>FK19</t>
  </si>
  <si>
    <t>FK2</t>
  </si>
  <si>
    <t>FK20</t>
  </si>
  <si>
    <t>FK21</t>
  </si>
  <si>
    <t>FK3</t>
  </si>
  <si>
    <t>FK4</t>
  </si>
  <si>
    <t>FK5</t>
  </si>
  <si>
    <t>FK6</t>
  </si>
  <si>
    <t>FK7</t>
  </si>
  <si>
    <t>FK8</t>
  </si>
  <si>
    <t>FK9</t>
  </si>
  <si>
    <t>FY0</t>
  </si>
  <si>
    <t>FY1</t>
  </si>
  <si>
    <t>FY2</t>
  </si>
  <si>
    <t>FY3</t>
  </si>
  <si>
    <t>FY4</t>
  </si>
  <si>
    <t>FY5</t>
  </si>
  <si>
    <t>FY6</t>
  </si>
  <si>
    <t>FY7</t>
  </si>
  <si>
    <t>FY8</t>
  </si>
  <si>
    <t>G1</t>
  </si>
  <si>
    <t>G11</t>
  </si>
  <si>
    <t>G12</t>
  </si>
  <si>
    <t>G13</t>
  </si>
  <si>
    <t>G14</t>
  </si>
  <si>
    <t>G15</t>
  </si>
  <si>
    <t>G20</t>
  </si>
  <si>
    <t>G21</t>
  </si>
  <si>
    <t>G22</t>
  </si>
  <si>
    <t>G23</t>
  </si>
  <si>
    <t>G3</t>
  </si>
  <si>
    <t>G31</t>
  </si>
  <si>
    <t>G32</t>
  </si>
  <si>
    <t>G33</t>
  </si>
  <si>
    <t>G34</t>
  </si>
  <si>
    <t>G4</t>
  </si>
  <si>
    <t>G40</t>
  </si>
  <si>
    <t>G41</t>
  </si>
  <si>
    <t>G42</t>
  </si>
  <si>
    <t>G43</t>
  </si>
  <si>
    <t>G44</t>
  </si>
  <si>
    <t>G45</t>
  </si>
  <si>
    <t>G46</t>
  </si>
  <si>
    <t>G5</t>
  </si>
  <si>
    <t>G51</t>
  </si>
  <si>
    <t>G52</t>
  </si>
  <si>
    <t>G53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</si>
  <si>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</si>
  <si>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</si>
  <si>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</si>
  <si>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</si>
  <si>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</si>
  <si>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</si>
  <si>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</si>
  <si>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</si>
  <si>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</si>
  <si>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</si>
  <si>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G71</t>
  </si>
  <si>
    <t>G72</t>
  </si>
  <si>
    <t>G73</t>
  </si>
  <si>
    <t>G74</t>
  </si>
  <si>
    <t>G75</t>
  </si>
  <si>
    <t>G76</t>
  </si>
  <si>
    <t>G77</t>
  </si>
  <si>
    <t>G78</t>
  </si>
  <si>
    <t>G81</t>
  </si>
  <si>
    <t>G82</t>
  </si>
  <si>
    <t>G83</t>
  </si>
  <si>
    <t>G84</t>
  </si>
  <si>
    <t>GL1</t>
  </si>
  <si>
    <t>GL10</t>
  </si>
  <si>
    <t>GL11</t>
  </si>
  <si>
    <t>GL12</t>
  </si>
  <si>
    <t>GL13</t>
  </si>
  <si>
    <t>GL14</t>
  </si>
  <si>
    <t>GL15</t>
  </si>
  <si>
    <t>GL16</t>
  </si>
  <si>
    <t>GL17</t>
  </si>
  <si>
    <t>GL18</t>
  </si>
  <si>
    <t>GL19</t>
  </si>
  <si>
    <t>GL2</t>
  </si>
  <si>
    <t>GL20</t>
  </si>
  <si>
    <t>GL3</t>
  </si>
  <si>
    <t>GL4</t>
  </si>
  <si>
    <t>GL5</t>
  </si>
  <si>
    <t>GL50</t>
  </si>
  <si>
    <t>GL51</t>
  </si>
  <si>
    <t>GL52</t>
  </si>
  <si>
    <t>GL53</t>
  </si>
  <si>
    <t>GL54</t>
  </si>
  <si>
    <t>GL55</t>
  </si>
  <si>
    <t>GL56</t>
  </si>
  <si>
    <t>GL6</t>
  </si>
  <si>
    <t>GL7</t>
  </si>
  <si>
    <t>GL8</t>
  </si>
  <si>
    <t>GL9</t>
  </si>
  <si>
    <t>GU1</t>
  </si>
  <si>
    <t>GU10</t>
  </si>
  <si>
    <t>GU11</t>
  </si>
  <si>
    <t>GU12</t>
  </si>
  <si>
    <t>GU13</t>
  </si>
  <si>
    <t>GU14</t>
  </si>
  <si>
    <t>GU15</t>
  </si>
  <si>
    <t>GU16</t>
  </si>
  <si>
    <t>GU17</t>
  </si>
  <si>
    <t>GU18</t>
  </si>
  <si>
    <t>GU19</t>
  </si>
  <si>
    <t>GU2</t>
  </si>
  <si>
    <t>GU20</t>
  </si>
  <si>
    <t>GU21</t>
  </si>
  <si>
    <t>GU22</t>
  </si>
  <si>
    <t>GU23</t>
  </si>
  <si>
    <t>GU24</t>
  </si>
  <si>
    <t>GU25</t>
  </si>
  <si>
    <t>GU26</t>
  </si>
  <si>
    <t>GU27</t>
  </si>
  <si>
    <t>GU28</t>
  </si>
  <si>
    <t>GU29</t>
  </si>
  <si>
    <t>GU3</t>
  </si>
  <si>
    <t>GU30</t>
  </si>
  <si>
    <t>GU31</t>
  </si>
  <si>
    <t>GU32</t>
  </si>
  <si>
    <t>GU33</t>
  </si>
  <si>
    <t>GU34</t>
  </si>
  <si>
    <t>GU35</t>
  </si>
  <si>
    <t>GU4</t>
  </si>
  <si>
    <t>GU46</t>
  </si>
  <si>
    <t>GU47</t>
  </si>
  <si>
    <t>GU5</t>
  </si>
  <si>
    <t>GU51</t>
  </si>
  <si>
    <t>GU52</t>
  </si>
  <si>
    <t>GU6</t>
  </si>
  <si>
    <t>GU7</t>
  </si>
  <si>
    <t>GU8</t>
  </si>
  <si>
    <t>GU9</t>
  </si>
  <si>
    <t>HA0</t>
  </si>
  <si>
    <t>HA1</t>
  </si>
  <si>
    <t>HA2</t>
  </si>
  <si>
    <t>HA3</t>
  </si>
  <si>
    <t>HA4</t>
  </si>
  <si>
    <t>HA5</t>
  </si>
  <si>
    <t>HA6</t>
  </si>
  <si>
    <t>HA7</t>
  </si>
  <si>
    <t>HA8</t>
  </si>
  <si>
    <t>HA9</t>
  </si>
  <si>
    <t>HD1</t>
  </si>
  <si>
    <t>HD2</t>
  </si>
  <si>
    <t>HD3</t>
  </si>
  <si>
    <t>HD4</t>
  </si>
  <si>
    <t>HD5</t>
  </si>
  <si>
    <t>HD6</t>
  </si>
  <si>
    <t>HD7</t>
  </si>
  <si>
    <t>HD8</t>
  </si>
  <si>
    <t>HD9</t>
  </si>
  <si>
    <t>HG1</t>
  </si>
  <si>
    <t>HG2</t>
  </si>
  <si>
    <t>HG3</t>
  </si>
  <si>
    <t>HG4</t>
  </si>
  <si>
    <t>HG5</t>
  </si>
  <si>
    <t>HP1</t>
  </si>
  <si>
    <t>HP10</t>
  </si>
  <si>
    <t>HP11</t>
  </si>
  <si>
    <t>HP12</t>
  </si>
  <si>
    <t>HP13</t>
  </si>
  <si>
    <t>HP14</t>
  </si>
  <si>
    <t>HP15</t>
  </si>
  <si>
    <t>HP16</t>
  </si>
  <si>
    <t>HP17</t>
  </si>
  <si>
    <t>HP18</t>
  </si>
  <si>
    <t>HP19</t>
  </si>
  <si>
    <t>HP2</t>
  </si>
  <si>
    <t>HP20</t>
  </si>
  <si>
    <t>HP21</t>
  </si>
  <si>
    <t>HP22</t>
  </si>
  <si>
    <t>HP23</t>
  </si>
  <si>
    <t>HP27</t>
  </si>
  <si>
    <t>HP3</t>
  </si>
  <si>
    <t>HP4</t>
  </si>
  <si>
    <t>HP5</t>
  </si>
  <si>
    <t>HP6</t>
  </si>
  <si>
    <t>HP7</t>
  </si>
  <si>
    <t>HP8</t>
  </si>
  <si>
    <t>HP9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</si>
  <si>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</si>
  <si>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</si>
  <si>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</si>
  <si>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</si>
  <si>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</si>
  <si>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</si>
  <si>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</si>
  <si>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</si>
  <si>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</si>
  <si>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HS1</t>
  </si>
  <si>
    <t>HS2</t>
  </si>
  <si>
    <t>HS3</t>
  </si>
  <si>
    <t>HS4</t>
  </si>
  <si>
    <t>HS5</t>
  </si>
  <si>
    <t>HS6</t>
  </si>
  <si>
    <t>HS7</t>
  </si>
  <si>
    <t>HS8</t>
  </si>
  <si>
    <t>HS9</t>
  </si>
  <si>
    <t>HU1</t>
  </si>
  <si>
    <t>HU10</t>
  </si>
  <si>
    <t>HU11</t>
  </si>
  <si>
    <t>HU12</t>
  </si>
  <si>
    <t>HU13</t>
  </si>
  <si>
    <t>HU14</t>
  </si>
  <si>
    <t>HU15</t>
  </si>
  <si>
    <t>HU16</t>
  </si>
  <si>
    <t>HU17</t>
  </si>
  <si>
    <t>HU18</t>
  </si>
  <si>
    <t>HU19</t>
  </si>
  <si>
    <t>HU2</t>
  </si>
  <si>
    <t>HU20</t>
  </si>
  <si>
    <t>HU3</t>
  </si>
  <si>
    <t>HU4</t>
  </si>
  <si>
    <t>HU5</t>
  </si>
  <si>
    <t>HU6</t>
  </si>
  <si>
    <t>HU7</t>
  </si>
  <si>
    <t>HU8</t>
  </si>
  <si>
    <t>HU9</t>
  </si>
  <si>
    <t>HX1</t>
  </si>
  <si>
    <t>HX2</t>
  </si>
  <si>
    <t>HX3</t>
  </si>
  <si>
    <t>HX4</t>
  </si>
  <si>
    <t>HX5</t>
  </si>
  <si>
    <t>HX6</t>
  </si>
  <si>
    <t>HX7</t>
  </si>
  <si>
    <t>IG1</t>
  </si>
  <si>
    <t>IG10</t>
  </si>
  <si>
    <t>IG11</t>
  </si>
  <si>
    <t>IG2</t>
  </si>
  <si>
    <t>IG3</t>
  </si>
  <si>
    <t>IG4</t>
  </si>
  <si>
    <t>IG5</t>
  </si>
  <si>
    <t>IG6</t>
  </si>
  <si>
    <t>IG7</t>
  </si>
  <si>
    <t>IG8</t>
  </si>
  <si>
    <t>IG9</t>
  </si>
  <si>
    <t>IP1</t>
  </si>
  <si>
    <t>IP10</t>
  </si>
  <si>
    <t>IP11</t>
  </si>
  <si>
    <t>IP12</t>
  </si>
  <si>
    <t>IP13</t>
  </si>
  <si>
    <t>IP14</t>
  </si>
  <si>
    <t>IP15</t>
  </si>
  <si>
    <t>IP16</t>
  </si>
  <si>
    <t>IP17</t>
  </si>
  <si>
    <t>IP18</t>
  </si>
  <si>
    <t>IP19</t>
  </si>
  <si>
    <t>IP2</t>
  </si>
  <si>
    <t>IP20</t>
  </si>
  <si>
    <t>IP21</t>
  </si>
  <si>
    <t>IP22</t>
  </si>
  <si>
    <t>IP23</t>
  </si>
  <si>
    <t>IP24</t>
  </si>
  <si>
    <t>IP25</t>
  </si>
  <si>
    <t>IP26</t>
  </si>
  <si>
    <t>IP27</t>
  </si>
  <si>
    <t>IP28</t>
  </si>
  <si>
    <t>IP29</t>
  </si>
  <si>
    <t>IP3</t>
  </si>
  <si>
    <t>IP30</t>
  </si>
  <si>
    <t>IP31</t>
  </si>
  <si>
    <t>IP32</t>
  </si>
  <si>
    <t>IP33</t>
  </si>
  <si>
    <t>IP4</t>
  </si>
  <si>
    <t>IP5</t>
  </si>
  <si>
    <t>IP6</t>
  </si>
  <si>
    <t>IP7</t>
  </si>
  <si>
    <t>IP8</t>
  </si>
  <si>
    <t>IP9</t>
  </si>
  <si>
    <t>IV1</t>
  </si>
  <si>
    <t>IV10</t>
  </si>
  <si>
    <t>IV11</t>
  </si>
  <si>
    <t>IV12</t>
  </si>
  <si>
    <t>IV13</t>
  </si>
  <si>
    <t>IV14</t>
  </si>
  <si>
    <t>IV15</t>
  </si>
  <si>
    <t>IV16</t>
  </si>
  <si>
    <t>IV17</t>
  </si>
  <si>
    <t>IV18</t>
  </si>
  <si>
    <t>IV19</t>
  </si>
  <si>
    <t>IV2</t>
  </si>
  <si>
    <t>IV20</t>
  </si>
  <si>
    <t>IV21</t>
  </si>
  <si>
    <t>IV22</t>
  </si>
  <si>
    <t>IV23</t>
  </si>
  <si>
    <t>IV24</t>
  </si>
  <si>
    <t>IV25</t>
  </si>
  <si>
    <t>IV26</t>
  </si>
  <si>
    <t>IV27</t>
  </si>
  <si>
    <t>IV28</t>
  </si>
  <si>
    <t>IV3</t>
  </si>
  <si>
    <t>IV30</t>
  </si>
  <si>
    <t>IV31</t>
  </si>
  <si>
    <t>IV32</t>
  </si>
  <si>
    <t>IV36</t>
  </si>
  <si>
    <t>IV4</t>
  </si>
  <si>
    <t>IV40</t>
  </si>
  <si>
    <t>IV41</t>
  </si>
  <si>
    <t>IV42</t>
  </si>
  <si>
    <t>IV43</t>
  </si>
  <si>
    <t>IV44</t>
  </si>
  <si>
    <t>IV45</t>
  </si>
  <si>
    <t>IV46</t>
  </si>
  <si>
    <t>IV47</t>
  </si>
  <si>
    <t>IV48</t>
  </si>
  <si>
    <t>IV49</t>
  </si>
  <si>
    <t>IV5</t>
  </si>
  <si>
    <t>IV51</t>
  </si>
  <si>
    <t>IV52</t>
  </si>
  <si>
    <t>IV53</t>
  </si>
  <si>
    <t>IV54</t>
  </si>
  <si>
    <t>IV55</t>
  </si>
  <si>
    <t>IV56</t>
  </si>
  <si>
    <t>IV6</t>
  </si>
  <si>
    <t>IV63</t>
  </si>
  <si>
    <t>IV7</t>
  </si>
  <si>
    <t>IV8</t>
  </si>
  <si>
    <t>IV9</t>
  </si>
  <si>
    <t>KA1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</si>
  <si>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</si>
  <si>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</si>
  <si>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</si>
  <si>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</si>
  <si>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</si>
  <si>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</si>
  <si>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</si>
  <si>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</si>
  <si>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</si>
  <si>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</si>
  <si>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</t>
  </si>
  <si>
    <t>KA20</t>
  </si>
  <si>
    <t>KA21</t>
  </si>
  <si>
    <t>KA22</t>
  </si>
  <si>
    <t>KA23</t>
  </si>
  <si>
    <t>KA24</t>
  </si>
  <si>
    <t>KA25</t>
  </si>
  <si>
    <t>KA26</t>
  </si>
  <si>
    <t>KA27</t>
  </si>
  <si>
    <t>KA28</t>
  </si>
  <si>
    <t>KA29</t>
  </si>
  <si>
    <t>KA3</t>
  </si>
  <si>
    <t>KA30</t>
  </si>
  <si>
    <t>KA4</t>
  </si>
  <si>
    <t>KA5</t>
  </si>
  <si>
    <t>KA6</t>
  </si>
  <si>
    <t>KA7</t>
  </si>
  <si>
    <t>KA8</t>
  </si>
  <si>
    <t>KA9</t>
  </si>
  <si>
    <t>KT1</t>
  </si>
  <si>
    <t>KT10</t>
  </si>
  <si>
    <t>KT11</t>
  </si>
  <si>
    <t>KT12</t>
  </si>
  <si>
    <t>KT13</t>
  </si>
  <si>
    <t>KT14</t>
  </si>
  <si>
    <t>KT15</t>
  </si>
  <si>
    <t>KT16</t>
  </si>
  <si>
    <t>KT17</t>
  </si>
  <si>
    <t>KT18</t>
  </si>
  <si>
    <t>KT19</t>
  </si>
  <si>
    <t>KT2</t>
  </si>
  <si>
    <t>KT20</t>
  </si>
  <si>
    <t>KT21</t>
  </si>
  <si>
    <t>KT22</t>
  </si>
  <si>
    <t>KT23</t>
  </si>
  <si>
    <t>KT24</t>
  </si>
  <si>
    <t>KT3</t>
  </si>
  <si>
    <t>KT4</t>
  </si>
  <si>
    <t>KT5</t>
  </si>
  <si>
    <t>KT6</t>
  </si>
  <si>
    <t>KT7</t>
  </si>
  <si>
    <t>KT8</t>
  </si>
  <si>
    <t>KT9</t>
  </si>
  <si>
    <t>KW1</t>
  </si>
  <si>
    <t>KW10</t>
  </si>
  <si>
    <t>KW11</t>
  </si>
  <si>
    <t>KW12</t>
  </si>
  <si>
    <t>KW13</t>
  </si>
  <si>
    <t>KW14</t>
  </si>
  <si>
    <t>KW15</t>
  </si>
  <si>
    <t>KW16</t>
  </si>
  <si>
    <t>KW17</t>
  </si>
  <si>
    <t>KW2</t>
  </si>
  <si>
    <t>KW3</t>
  </si>
  <si>
    <t>KW5</t>
  </si>
  <si>
    <t>KW6</t>
  </si>
  <si>
    <t>KW7</t>
  </si>
  <si>
    <t>KW8</t>
  </si>
  <si>
    <t>KW9</t>
  </si>
  <si>
    <t>KY1</t>
  </si>
  <si>
    <t>KY10</t>
  </si>
  <si>
    <t>KY11</t>
  </si>
  <si>
    <t>KY12</t>
  </si>
  <si>
    <t>KY13</t>
  </si>
  <si>
    <t>KY14</t>
  </si>
  <si>
    <t>KY15</t>
  </si>
  <si>
    <t>KY16</t>
  </si>
  <si>
    <t>KY2</t>
  </si>
  <si>
    <t>KY3</t>
  </si>
  <si>
    <t>KY4</t>
  </si>
  <si>
    <t>KY5</t>
  </si>
  <si>
    <t>KY6</t>
  </si>
  <si>
    <t>KY7</t>
  </si>
  <si>
    <t>KY8</t>
  </si>
  <si>
    <t>KY9</t>
  </si>
  <si>
    <t>L1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</si>
  <si>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</si>
  <si>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</si>
  <si>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</si>
  <si>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</si>
  <si>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</si>
  <si>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</si>
  <si>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</si>
  <si>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</si>
  <si>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</si>
  <si>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</si>
  <si>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</si>
  <si>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</si>
  <si>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</si>
  <si>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</si>
  <si>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</si>
  <si>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</si>
  <si>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</si>
  <si>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</si>
  <si>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</si>
  <si>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</si>
  <si>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</si>
  <si>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</si>
  <si>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</si>
  <si>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</si>
  <si>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</si>
  <si>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</si>
  <si>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</si>
  <si>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</si>
  <si>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</si>
  <si>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</si>
  <si>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</si>
  <si>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</si>
  <si>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</t>
  </si>
  <si>
    <t>L40</t>
  </si>
  <si>
    <t>L5</t>
  </si>
  <si>
    <t>L6</t>
  </si>
  <si>
    <t>L7</t>
  </si>
  <si>
    <t>L70</t>
  </si>
  <si>
    <t>L8</t>
  </si>
  <si>
    <t>L9</t>
  </si>
  <si>
    <t>LA1</t>
  </si>
  <si>
    <t>LA10</t>
  </si>
  <si>
    <t>LA11</t>
  </si>
  <si>
    <t>LA12</t>
  </si>
  <si>
    <t>LA13</t>
  </si>
  <si>
    <t>LA14</t>
  </si>
  <si>
    <t>LA15</t>
  </si>
  <si>
    <t>LA16</t>
  </si>
  <si>
    <t>LA17</t>
  </si>
  <si>
    <t>LA18</t>
  </si>
  <si>
    <t>LA19</t>
  </si>
  <si>
    <t>LA2</t>
  </si>
  <si>
    <t>LA20</t>
  </si>
  <si>
    <t>LA21</t>
  </si>
  <si>
    <t>LA22</t>
  </si>
  <si>
    <t>LA23</t>
  </si>
  <si>
    <t>LA3</t>
  </si>
  <si>
    <t>LA4</t>
  </si>
  <si>
    <t>LA5</t>
  </si>
  <si>
    <t>LA6</t>
  </si>
  <si>
    <t>LA7</t>
  </si>
  <si>
    <t>LA8</t>
  </si>
  <si>
    <t>LA9</t>
  </si>
  <si>
    <t>LD1</t>
  </si>
  <si>
    <t>LD2</t>
  </si>
  <si>
    <t>LD3</t>
  </si>
  <si>
    <t>LD4</t>
  </si>
  <si>
    <t>LD5</t>
  </si>
  <si>
    <t>LD6</t>
  </si>
  <si>
    <t>LD7</t>
  </si>
  <si>
    <t>LD8</t>
  </si>
  <si>
    <t>LE1</t>
  </si>
  <si>
    <t>LE10</t>
  </si>
  <si>
    <t>LE11</t>
  </si>
  <si>
    <t>LE12</t>
  </si>
  <si>
    <t>LE13</t>
  </si>
  <si>
    <t>LE14</t>
  </si>
  <si>
    <t>LE15</t>
  </si>
  <si>
    <t>LE16</t>
  </si>
  <si>
    <t>LE17</t>
  </si>
  <si>
    <t>LE18</t>
  </si>
  <si>
    <t>LE19</t>
  </si>
  <si>
    <t>LE2</t>
  </si>
  <si>
    <t>LE3</t>
  </si>
  <si>
    <t>LE4</t>
  </si>
  <si>
    <t>LE5</t>
  </si>
  <si>
    <t>LE6</t>
  </si>
  <si>
    <t>LE65</t>
  </si>
  <si>
    <t>LE67</t>
  </si>
  <si>
    <t>LE7</t>
  </si>
  <si>
    <t>LE8</t>
  </si>
  <si>
    <t>LE9</t>
  </si>
  <si>
    <t>LL11</t>
  </si>
  <si>
    <t>LL12</t>
  </si>
  <si>
    <t>LL13</t>
  </si>
  <si>
    <t>LL14</t>
  </si>
  <si>
    <t>LL15</t>
  </si>
  <si>
    <t>LL16</t>
  </si>
  <si>
    <t>LL17</t>
  </si>
  <si>
    <t>LL18</t>
  </si>
  <si>
    <t>LL19</t>
  </si>
  <si>
    <t>LL20</t>
  </si>
  <si>
    <t>LL21</t>
  </si>
  <si>
    <t>LL22</t>
  </si>
  <si>
    <t>LL23</t>
  </si>
  <si>
    <t>LL24</t>
  </si>
  <si>
    <t>LL25</t>
  </si>
  <si>
    <t>LL26</t>
  </si>
  <si>
    <t>LL27</t>
  </si>
  <si>
    <t>LL28</t>
  </si>
  <si>
    <t>LL29</t>
  </si>
  <si>
    <t>LL30</t>
  </si>
  <si>
    <t>LL31</t>
  </si>
  <si>
    <t>LL32</t>
  </si>
  <si>
    <t>LL33</t>
  </si>
  <si>
    <t>LL34</t>
  </si>
  <si>
    <t>LL35</t>
  </si>
  <si>
    <t>LL36</t>
  </si>
  <si>
    <t>LL37</t>
  </si>
  <si>
    <t>LL38</t>
  </si>
  <si>
    <t>LL39</t>
  </si>
  <si>
    <t>LL40</t>
  </si>
  <si>
    <t>LL41</t>
  </si>
  <si>
    <t>LL42</t>
  </si>
  <si>
    <t>LL43</t>
  </si>
  <si>
    <t>LL44</t>
  </si>
  <si>
    <t>LL45</t>
  </si>
  <si>
    <t>LL46</t>
  </si>
  <si>
    <t>LL47</t>
  </si>
  <si>
    <t>LL48</t>
  </si>
  <si>
    <t>LL49</t>
  </si>
  <si>
    <t>LL51</t>
  </si>
  <si>
    <t>LL52</t>
  </si>
  <si>
    <t>LL53</t>
  </si>
  <si>
    <t>LL54</t>
  </si>
  <si>
    <t>LL55</t>
  </si>
  <si>
    <t>LL56</t>
  </si>
  <si>
    <t>LL57</t>
  </si>
  <si>
    <t>LL58</t>
  </si>
  <si>
    <t>LL59</t>
  </si>
  <si>
    <t>LL60</t>
  </si>
  <si>
    <t>LL61</t>
  </si>
  <si>
    <t>LL62</t>
  </si>
  <si>
    <t>LL63</t>
  </si>
  <si>
    <t>LL64</t>
  </si>
  <si>
    <t>LL65</t>
  </si>
  <si>
    <t>LL66</t>
  </si>
  <si>
    <t>LL67</t>
  </si>
  <si>
    <t>LL68</t>
  </si>
  <si>
    <t>LL69</t>
  </si>
  <si>
    <t>LL70</t>
  </si>
  <si>
    <t>LL71</t>
  </si>
  <si>
    <t>LL72</t>
  </si>
  <si>
    <t>LL73</t>
  </si>
  <si>
    <t>LL74</t>
  </si>
  <si>
    <t>LL75</t>
  </si>
  <si>
    <t>LL76</t>
  </si>
  <si>
    <t>LL77</t>
  </si>
  <si>
    <t>LL78</t>
  </si>
  <si>
    <t>LN1</t>
  </si>
  <si>
    <t>LN10</t>
  </si>
  <si>
    <t>LN11</t>
  </si>
  <si>
    <t>LN12</t>
  </si>
  <si>
    <t>LN13</t>
  </si>
  <si>
    <t>LN2</t>
  </si>
  <si>
    <t>LN3</t>
  </si>
  <si>
    <t>LN4</t>
  </si>
  <si>
    <t>LN5</t>
  </si>
  <si>
    <t>LN6</t>
  </si>
  <si>
    <t>LN7</t>
  </si>
  <si>
    <t>LN8</t>
  </si>
  <si>
    <t>LN9</t>
  </si>
  <si>
    <t>LS1</t>
  </si>
  <si>
    <t>LS10</t>
  </si>
  <si>
    <t>LS11</t>
  </si>
  <si>
    <t>LS12</t>
  </si>
  <si>
    <t>LS13</t>
  </si>
  <si>
    <t>LS14</t>
  </si>
  <si>
    <t>LS15</t>
  </si>
  <si>
    <t>LS16</t>
  </si>
  <si>
    <t>LS17</t>
  </si>
  <si>
    <t>LS18</t>
  </si>
  <si>
    <t>LS19</t>
  </si>
  <si>
    <t>LS2</t>
  </si>
  <si>
    <t>LS20</t>
  </si>
  <si>
    <t>LS21</t>
  </si>
  <si>
    <t>LS22</t>
  </si>
  <si>
    <t>LS23</t>
  </si>
  <si>
    <t>LS24</t>
  </si>
  <si>
    <t>LS25</t>
  </si>
  <si>
    <t>LS26</t>
  </si>
  <si>
    <t>LS27</t>
  </si>
  <si>
    <t>LS28</t>
  </si>
  <si>
    <t>LS29</t>
  </si>
  <si>
    <t>LS3</t>
  </si>
  <si>
    <t>LS4</t>
  </si>
  <si>
    <t>LS5</t>
  </si>
  <si>
    <t>LS6</t>
  </si>
  <si>
    <t>LS7</t>
  </si>
  <si>
    <t>LS8</t>
  </si>
  <si>
    <t>LS9</t>
  </si>
  <si>
    <t>LS98</t>
  </si>
  <si>
    <t>LU1</t>
  </si>
  <si>
    <t>LU2</t>
  </si>
  <si>
    <t>LU3</t>
  </si>
  <si>
    <t>LU4</t>
  </si>
  <si>
    <t>LU5</t>
  </si>
  <si>
    <t>LU6</t>
  </si>
  <si>
    <t>LU7</t>
  </si>
  <si>
    <t>M1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</si>
  <si>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</si>
  <si>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</si>
  <si>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</si>
  <si>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</si>
  <si>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</si>
  <si>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</si>
  <si>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</si>
  <si>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</si>
  <si>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</si>
  <si>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</si>
  <si>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</si>
  <si>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</si>
  <si>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</si>
  <si>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</si>
  <si>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</si>
  <si>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</si>
  <si>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</si>
  <si>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</si>
  <si>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</si>
  <si>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</si>
  <si>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</t>
  </si>
  <si>
    <t>M30</t>
  </si>
  <si>
    <t>M31</t>
  </si>
  <si>
    <t>M32</t>
  </si>
  <si>
    <t>M33</t>
  </si>
  <si>
    <t>M34</t>
  </si>
  <si>
    <t>M35</t>
  </si>
  <si>
    <t>M38</t>
  </si>
  <si>
    <t>M4</t>
  </si>
  <si>
    <t>M40</t>
  </si>
  <si>
    <t>M41</t>
  </si>
  <si>
    <t>M43</t>
  </si>
  <si>
    <t>M44</t>
  </si>
  <si>
    <t>M45</t>
  </si>
  <si>
    <t>M46</t>
  </si>
  <si>
    <t>M5</t>
  </si>
  <si>
    <t>M50</t>
  </si>
  <si>
    <t>M6</t>
  </si>
  <si>
    <t>M60</t>
  </si>
  <si>
    <t>M7</t>
  </si>
  <si>
    <t>M8</t>
  </si>
  <si>
    <t>M9</t>
  </si>
  <si>
    <t>M90</t>
  </si>
  <si>
    <t>ME1</t>
  </si>
  <si>
    <t>ME10</t>
  </si>
  <si>
    <t>ME11</t>
  </si>
  <si>
    <t>ME12</t>
  </si>
  <si>
    <t>ME13</t>
  </si>
  <si>
    <t>ME14</t>
  </si>
  <si>
    <t>ME15</t>
  </si>
  <si>
    <t>ME16</t>
  </si>
  <si>
    <t>ME17</t>
  </si>
  <si>
    <t>ME18</t>
  </si>
  <si>
    <t>ME19</t>
  </si>
  <si>
    <t>ME2</t>
  </si>
  <si>
    <t>ME20</t>
  </si>
  <si>
    <t>ME3</t>
  </si>
  <si>
    <t>ME4</t>
  </si>
  <si>
    <t>ME5</t>
  </si>
  <si>
    <t>ME6</t>
  </si>
  <si>
    <t>ME7</t>
  </si>
  <si>
    <t>ME8</t>
  </si>
  <si>
    <t>ME9</t>
  </si>
  <si>
    <t>MK1</t>
  </si>
  <si>
    <t>MK10</t>
  </si>
  <si>
    <t>MK11</t>
  </si>
  <si>
    <t>MK12</t>
  </si>
  <si>
    <t>MK13</t>
  </si>
  <si>
    <t>MK14</t>
  </si>
  <si>
    <t>MK15</t>
  </si>
  <si>
    <t>MK16</t>
  </si>
  <si>
    <t>MK17</t>
  </si>
  <si>
    <t>MK18</t>
  </si>
  <si>
    <t>MK19</t>
  </si>
  <si>
    <t>MK2</t>
  </si>
  <si>
    <t>MK3</t>
  </si>
  <si>
    <t>MK4</t>
  </si>
  <si>
    <t>MK40</t>
  </si>
  <si>
    <t>MK41</t>
  </si>
  <si>
    <t>MK42</t>
  </si>
  <si>
    <t>MK43</t>
  </si>
  <si>
    <t>MK44</t>
  </si>
  <si>
    <t>MK45</t>
  </si>
  <si>
    <t>MK46</t>
  </si>
  <si>
    <t>MK5</t>
  </si>
  <si>
    <t>MK6</t>
  </si>
  <si>
    <t>MK7</t>
  </si>
  <si>
    <t>MK8</t>
  </si>
  <si>
    <t>MK9</t>
  </si>
  <si>
    <t>ML1</t>
  </si>
  <si>
    <t>ML10</t>
  </si>
  <si>
    <t>ML11</t>
  </si>
  <si>
    <t>ML12</t>
  </si>
  <si>
    <t>ML2</t>
  </si>
  <si>
    <t>ML3</t>
  </si>
  <si>
    <t>ML4</t>
  </si>
  <si>
    <t>ML5</t>
  </si>
  <si>
    <t>ML6</t>
  </si>
  <si>
    <t>ML7</t>
  </si>
  <si>
    <t>ML8</t>
  </si>
  <si>
    <t>ML9</t>
  </si>
  <si>
    <t>N1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</si>
  <si>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</si>
  <si>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</si>
  <si>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</si>
  <si>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</si>
  <si>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</si>
  <si>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</si>
  <si>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</si>
  <si>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</si>
  <si>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</si>
  <si>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</si>
  <si>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</t>
  </si>
  <si>
    <t>N20</t>
  </si>
  <si>
    <t>N21</t>
  </si>
  <si>
    <t>N22</t>
  </si>
  <si>
    <t>N3</t>
  </si>
  <si>
    <t>N4</t>
  </si>
  <si>
    <t>N5</t>
  </si>
  <si>
    <t>N6</t>
  </si>
  <si>
    <t>N7</t>
  </si>
  <si>
    <t>N8</t>
  </si>
  <si>
    <t>N9</t>
  </si>
  <si>
    <t>NE1</t>
  </si>
  <si>
    <t>NE10</t>
  </si>
  <si>
    <t>NE11</t>
  </si>
  <si>
    <t>NE12</t>
  </si>
  <si>
    <t>NE13</t>
  </si>
  <si>
    <t>NE15</t>
  </si>
  <si>
    <t>NE16</t>
  </si>
  <si>
    <t>NE17</t>
  </si>
  <si>
    <t>NE18</t>
  </si>
  <si>
    <t>NE19</t>
  </si>
  <si>
    <t>NE2</t>
  </si>
  <si>
    <t>NE20</t>
  </si>
  <si>
    <t>NE21</t>
  </si>
  <si>
    <t>NE22</t>
  </si>
  <si>
    <t>NE23</t>
  </si>
  <si>
    <t>NE24</t>
  </si>
  <si>
    <t>NE25</t>
  </si>
  <si>
    <t>NE26</t>
  </si>
  <si>
    <t>NE27</t>
  </si>
  <si>
    <t>NE28</t>
  </si>
  <si>
    <t>NE29</t>
  </si>
  <si>
    <t>NE3</t>
  </si>
  <si>
    <t>NE30</t>
  </si>
  <si>
    <t>NE31</t>
  </si>
  <si>
    <t>NE32</t>
  </si>
  <si>
    <t>NE33</t>
  </si>
  <si>
    <t>NE34</t>
  </si>
  <si>
    <t>NE35</t>
  </si>
  <si>
    <t>NE36</t>
  </si>
  <si>
    <t>NE37</t>
  </si>
  <si>
    <t>NE38</t>
  </si>
  <si>
    <t>NE39</t>
  </si>
  <si>
    <t>NE4</t>
  </si>
  <si>
    <t>NE40</t>
  </si>
  <si>
    <t>NE41</t>
  </si>
  <si>
    <t>NE42</t>
  </si>
  <si>
    <t>NE43</t>
  </si>
  <si>
    <t>NE44</t>
  </si>
  <si>
    <t>NE45</t>
  </si>
  <si>
    <t>NE46</t>
  </si>
  <si>
    <t>NE47</t>
  </si>
  <si>
    <t>NE48</t>
  </si>
  <si>
    <t>NE49</t>
  </si>
  <si>
    <t>NE5</t>
  </si>
  <si>
    <t>NE6</t>
  </si>
  <si>
    <t>NE61</t>
  </si>
  <si>
    <t>NE62</t>
  </si>
  <si>
    <t>NE63</t>
  </si>
  <si>
    <t>NE64</t>
  </si>
  <si>
    <t>NE65</t>
  </si>
  <si>
    <t>NE66</t>
  </si>
  <si>
    <t>NE67</t>
  </si>
  <si>
    <t>NE68</t>
  </si>
  <si>
    <t>NE69</t>
  </si>
  <si>
    <t>NE7</t>
  </si>
  <si>
    <t>NE70</t>
  </si>
  <si>
    <t>NE71</t>
  </si>
  <si>
    <t>NE8</t>
  </si>
  <si>
    <t>NE9</t>
  </si>
  <si>
    <t>NE99</t>
  </si>
  <si>
    <t>NG1</t>
  </si>
  <si>
    <t>NG10</t>
  </si>
  <si>
    <t>NG11</t>
  </si>
  <si>
    <t>NG12</t>
  </si>
  <si>
    <t>NG13</t>
  </si>
  <si>
    <t>NG14</t>
  </si>
  <si>
    <t>NG15</t>
  </si>
  <si>
    <t>NG16</t>
  </si>
  <si>
    <t>NG17</t>
  </si>
  <si>
    <t>NG18</t>
  </si>
  <si>
    <t>NG19</t>
  </si>
  <si>
    <t>NG2</t>
  </si>
  <si>
    <t>NG20</t>
  </si>
  <si>
    <t>NG21</t>
  </si>
  <si>
    <t>NG22</t>
  </si>
  <si>
    <t>NG23</t>
  </si>
  <si>
    <t>NG24</t>
  </si>
  <si>
    <t>NG25</t>
  </si>
  <si>
    <t>NG3</t>
  </si>
  <si>
    <t>NG31</t>
  </si>
  <si>
    <t>NG32</t>
  </si>
  <si>
    <t>NG33</t>
  </si>
  <si>
    <t>NG34</t>
  </si>
  <si>
    <t>NG4</t>
  </si>
  <si>
    <t>NG5</t>
  </si>
  <si>
    <t>NG6</t>
  </si>
  <si>
    <t>NG7</t>
  </si>
  <si>
    <t>NG8</t>
  </si>
  <si>
    <t>NG9</t>
  </si>
  <si>
    <t>NN1</t>
  </si>
  <si>
    <t>NN10</t>
  </si>
  <si>
    <t>NN11</t>
  </si>
  <si>
    <t>NN12</t>
  </si>
  <si>
    <t>NN13</t>
  </si>
  <si>
    <t>NN14</t>
  </si>
  <si>
    <t>NN15</t>
  </si>
  <si>
    <t>NN16</t>
  </si>
  <si>
    <t>NN17</t>
  </si>
  <si>
    <t>NN18</t>
  </si>
  <si>
    <t>NN2</t>
  </si>
  <si>
    <t>NN29</t>
  </si>
  <si>
    <t>NN3</t>
  </si>
  <si>
    <t>NN4</t>
  </si>
  <si>
    <t>NN5</t>
  </si>
  <si>
    <t>NN6</t>
  </si>
  <si>
    <t>NN7</t>
  </si>
  <si>
    <t>NN8</t>
  </si>
  <si>
    <t>NN9</t>
  </si>
  <si>
    <t>NP1</t>
  </si>
  <si>
    <t>NP10</t>
  </si>
  <si>
    <t>NP11</t>
  </si>
  <si>
    <t>NP12</t>
  </si>
  <si>
    <t>NP13</t>
  </si>
  <si>
    <t>NP15</t>
  </si>
  <si>
    <t>NP16</t>
  </si>
  <si>
    <t>NP18</t>
  </si>
  <si>
    <t>NP19</t>
  </si>
  <si>
    <t>NP2</t>
  </si>
  <si>
    <t>NP20</t>
  </si>
  <si>
    <t>NP22</t>
  </si>
  <si>
    <t>NP23</t>
  </si>
  <si>
    <t>NP24</t>
  </si>
  <si>
    <t>NP25</t>
  </si>
  <si>
    <t>NP26</t>
  </si>
  <si>
    <t>NP3</t>
  </si>
  <si>
    <t>NP4</t>
  </si>
  <si>
    <t>NP44</t>
  </si>
  <si>
    <t>NP5</t>
  </si>
  <si>
    <t>NP6</t>
  </si>
  <si>
    <t>NP7</t>
  </si>
  <si>
    <t>NP8</t>
  </si>
  <si>
    <t>NP9</t>
  </si>
  <si>
    <t>NR1</t>
  </si>
  <si>
    <t>NR10</t>
  </si>
  <si>
    <t>NR11</t>
  </si>
  <si>
    <t>NR12</t>
  </si>
  <si>
    <t>NR13</t>
  </si>
  <si>
    <t>NR14</t>
  </si>
  <si>
    <t>NR15</t>
  </si>
  <si>
    <t>NR16</t>
  </si>
  <si>
    <t>NR17</t>
  </si>
  <si>
    <t>NR18</t>
  </si>
  <si>
    <t>NR19</t>
  </si>
  <si>
    <t>NR2</t>
  </si>
  <si>
    <t>NR20</t>
  </si>
  <si>
    <t>NR21</t>
  </si>
  <si>
    <t>NR22</t>
  </si>
  <si>
    <t>NR23</t>
  </si>
  <si>
    <t>NR24</t>
  </si>
  <si>
    <t>NR25</t>
  </si>
  <si>
    <t>NR26</t>
  </si>
  <si>
    <t>NR27</t>
  </si>
  <si>
    <t>NR28</t>
  </si>
  <si>
    <t>NR29</t>
  </si>
  <si>
    <t>NR3</t>
  </si>
  <si>
    <t>NR30</t>
  </si>
  <si>
    <t>NR31</t>
  </si>
  <si>
    <t>NR32</t>
  </si>
  <si>
    <t>NR33</t>
  </si>
  <si>
    <t>NR34</t>
  </si>
  <si>
    <t>NR35</t>
  </si>
  <si>
    <t>NR4</t>
  </si>
  <si>
    <t>NR5</t>
  </si>
  <si>
    <t>NR6</t>
  </si>
  <si>
    <t>NR7</t>
  </si>
  <si>
    <t>NR8</t>
  </si>
  <si>
    <t>NR9</t>
  </si>
  <si>
    <t>NW1</t>
  </si>
  <si>
    <t>NW10</t>
  </si>
  <si>
    <t>NW11</t>
  </si>
  <si>
    <t>NW2</t>
  </si>
  <si>
    <t>NW3</t>
  </si>
  <si>
    <t>NW4</t>
  </si>
  <si>
    <t>NW5</t>
  </si>
  <si>
    <t>NW6</t>
  </si>
  <si>
    <t>NW7</t>
  </si>
  <si>
    <t>NW8</t>
  </si>
  <si>
    <t>NW9</t>
  </si>
  <si>
    <t>OL1</t>
  </si>
  <si>
    <t>OL10</t>
  </si>
  <si>
    <t>OL11</t>
  </si>
  <si>
    <t>OL12</t>
  </si>
  <si>
    <t>OL13</t>
  </si>
  <si>
    <t>OL14</t>
  </si>
  <si>
    <t>OL15</t>
  </si>
  <si>
    <t>OL16</t>
  </si>
  <si>
    <t>OL2</t>
  </si>
  <si>
    <t>OL3</t>
  </si>
  <si>
    <t>OL4</t>
  </si>
  <si>
    <t>OL5</t>
  </si>
  <si>
    <t>OL6</t>
  </si>
  <si>
    <t>OL7</t>
  </si>
  <si>
    <t>OL8</t>
  </si>
  <si>
    <t>OL9</t>
  </si>
  <si>
    <t>OX1</t>
  </si>
  <si>
    <t>OX10</t>
  </si>
  <si>
    <t>OX11</t>
  </si>
  <si>
    <t>OX12</t>
  </si>
  <si>
    <t>OX13</t>
  </si>
  <si>
    <t>OX14</t>
  </si>
  <si>
    <t>OX15</t>
  </si>
  <si>
    <t>OX16</t>
  </si>
  <si>
    <t>OX17</t>
  </si>
  <si>
    <t>OX18</t>
  </si>
  <si>
    <t>OX2</t>
  </si>
  <si>
    <t>OX20</t>
  </si>
  <si>
    <t>OX25</t>
  </si>
  <si>
    <t>OX26</t>
  </si>
  <si>
    <t>OX27</t>
  </si>
  <si>
    <t>OX28</t>
  </si>
  <si>
    <t>OX29</t>
  </si>
  <si>
    <t>OX3</t>
  </si>
  <si>
    <t>OX33</t>
  </si>
  <si>
    <t>OX39</t>
  </si>
  <si>
    <t>OX4</t>
  </si>
  <si>
    <t>OX44</t>
  </si>
  <si>
    <t>OX49</t>
  </si>
  <si>
    <t>OX5</t>
  </si>
  <si>
    <t>OX6</t>
  </si>
  <si>
    <t>OX7</t>
  </si>
  <si>
    <t>OX8</t>
  </si>
  <si>
    <t>OX9</t>
  </si>
  <si>
    <t>PA1</t>
  </si>
  <si>
    <t>PA10</t>
  </si>
  <si>
    <t>PA11</t>
  </si>
  <si>
    <t>PA12</t>
  </si>
  <si>
    <t>PA13</t>
  </si>
  <si>
    <t>PA14</t>
  </si>
  <si>
    <t>PA15</t>
  </si>
  <si>
    <t>PA16</t>
  </si>
  <si>
    <t>PA17</t>
  </si>
  <si>
    <t>PA18</t>
  </si>
  <si>
    <t>PA19</t>
  </si>
  <si>
    <t>PA2</t>
  </si>
  <si>
    <t>PA20</t>
  </si>
  <si>
    <t>PA21</t>
  </si>
  <si>
    <t>PA22</t>
  </si>
  <si>
    <t>PA23</t>
  </si>
  <si>
    <t>PA24</t>
  </si>
  <si>
    <t>PA25</t>
  </si>
  <si>
    <t>PA26</t>
  </si>
  <si>
    <t>PA27</t>
  </si>
  <si>
    <t>PA28</t>
  </si>
  <si>
    <t>PA29</t>
  </si>
  <si>
    <t>PA3</t>
  </si>
  <si>
    <t>PA30</t>
  </si>
  <si>
    <t>PA31</t>
  </si>
  <si>
    <t>PA32</t>
  </si>
  <si>
    <t>PA33</t>
  </si>
  <si>
    <t>PA34</t>
  </si>
  <si>
    <t>PA35</t>
  </si>
  <si>
    <t>PA36</t>
  </si>
  <si>
    <t>PA37</t>
  </si>
  <si>
    <t>PA38</t>
  </si>
  <si>
    <t>PA39</t>
  </si>
  <si>
    <t>PA4</t>
  </si>
  <si>
    <t>PA40</t>
  </si>
  <si>
    <t>PA41</t>
  </si>
  <si>
    <t>PA42</t>
  </si>
  <si>
    <t>PA43</t>
  </si>
  <si>
    <t>PA44</t>
  </si>
  <si>
    <t>PA45</t>
  </si>
  <si>
    <t>PA46</t>
  </si>
  <si>
    <t>PA47</t>
  </si>
  <si>
    <t>PA48</t>
  </si>
  <si>
    <t>PA49</t>
  </si>
  <si>
    <t>PA5</t>
  </si>
  <si>
    <t>PA6</t>
  </si>
  <si>
    <t>PA60</t>
  </si>
  <si>
    <t>PA61</t>
  </si>
  <si>
    <t>PA62</t>
  </si>
  <si>
    <t>PA63</t>
  </si>
  <si>
    <t>PA64</t>
  </si>
  <si>
    <t>PA65</t>
  </si>
  <si>
    <t>PA66</t>
  </si>
  <si>
    <t>PA67</t>
  </si>
  <si>
    <t>PA68</t>
  </si>
  <si>
    <t>PA69</t>
  </si>
  <si>
    <t>PA7</t>
  </si>
  <si>
    <t>PA70</t>
  </si>
  <si>
    <t>PA71</t>
  </si>
  <si>
    <t>PA72</t>
  </si>
  <si>
    <t>PA73</t>
  </si>
  <si>
    <t>PA74</t>
  </si>
  <si>
    <t>PA75</t>
  </si>
  <si>
    <t>PA76</t>
  </si>
  <si>
    <t>PA77</t>
  </si>
  <si>
    <t>PA78</t>
  </si>
  <si>
    <t>PA8</t>
  </si>
  <si>
    <t>PA9</t>
  </si>
  <si>
    <t>PE1</t>
  </si>
  <si>
    <t>PE10</t>
  </si>
  <si>
    <t>PE11</t>
  </si>
  <si>
    <t>PE12</t>
  </si>
  <si>
    <t>PE13</t>
  </si>
  <si>
    <t>PE14</t>
  </si>
  <si>
    <t>PE15</t>
  </si>
  <si>
    <t>PE16</t>
  </si>
  <si>
    <t>PE17</t>
  </si>
  <si>
    <t>PE18</t>
  </si>
  <si>
    <t>PE19</t>
  </si>
  <si>
    <t>PE2</t>
  </si>
  <si>
    <t>PE20</t>
  </si>
  <si>
    <t>PE21</t>
  </si>
  <si>
    <t>PE22</t>
  </si>
  <si>
    <t>PE23</t>
  </si>
  <si>
    <t>PE24</t>
  </si>
  <si>
    <t>PE25</t>
  </si>
  <si>
    <t>PE26</t>
  </si>
  <si>
    <t>PE27</t>
  </si>
  <si>
    <t>PE28</t>
  </si>
  <si>
    <t>PE29</t>
  </si>
  <si>
    <t>PE3</t>
  </si>
  <si>
    <t>PE30</t>
  </si>
  <si>
    <t>PE31</t>
  </si>
  <si>
    <t>PE32</t>
  </si>
  <si>
    <t>PE33</t>
  </si>
  <si>
    <t>PE34</t>
  </si>
  <si>
    <t>PE35</t>
  </si>
  <si>
    <t>PE36</t>
  </si>
  <si>
    <t>PE37</t>
  </si>
  <si>
    <t>PE38</t>
  </si>
  <si>
    <t>PE4</t>
  </si>
  <si>
    <t>PE5</t>
  </si>
  <si>
    <t>PE6</t>
  </si>
  <si>
    <t>PE7</t>
  </si>
  <si>
    <t>PE8</t>
  </si>
  <si>
    <t>PE9</t>
  </si>
  <si>
    <t>PH1</t>
  </si>
  <si>
    <t>PH10</t>
  </si>
  <si>
    <t>PH11</t>
  </si>
  <si>
    <t>PH12</t>
  </si>
  <si>
    <t>PH13</t>
  </si>
  <si>
    <t>PH14</t>
  </si>
  <si>
    <t>PH15</t>
  </si>
  <si>
    <t>PH16</t>
  </si>
  <si>
    <t>PH17</t>
  </si>
  <si>
    <t>PH18</t>
  </si>
  <si>
    <t>PH19</t>
  </si>
  <si>
    <t>PH2</t>
  </si>
  <si>
    <t>PH20</t>
  </si>
  <si>
    <t>PH21</t>
  </si>
  <si>
    <t>PH22</t>
  </si>
  <si>
    <t>PH23</t>
  </si>
  <si>
    <t>PH24</t>
  </si>
  <si>
    <t>PH25</t>
  </si>
  <si>
    <t>PH26</t>
  </si>
  <si>
    <t>PH3</t>
  </si>
  <si>
    <t>PH31</t>
  </si>
  <si>
    <t>PH32</t>
  </si>
  <si>
    <t>PH33</t>
  </si>
  <si>
    <t>PH34</t>
  </si>
  <si>
    <t>PH35</t>
  </si>
  <si>
    <t>PH36</t>
  </si>
  <si>
    <t>PH37</t>
  </si>
  <si>
    <t>PH38</t>
  </si>
  <si>
    <t>PH39</t>
  </si>
  <si>
    <t>PH4</t>
  </si>
  <si>
    <t>PH40</t>
  </si>
  <si>
    <t>PH41</t>
  </si>
  <si>
    <t>PH49</t>
  </si>
  <si>
    <t>PH5</t>
  </si>
  <si>
    <t>PH50</t>
  </si>
  <si>
    <t>PH6</t>
  </si>
  <si>
    <t>PH7</t>
  </si>
  <si>
    <t>PH8</t>
  </si>
  <si>
    <t>PH9</t>
  </si>
  <si>
    <t>PL1</t>
  </si>
  <si>
    <t>PL10</t>
  </si>
  <si>
    <t>PL11</t>
  </si>
  <si>
    <t>PL12</t>
  </si>
  <si>
    <t>PL13</t>
  </si>
  <si>
    <t>PL14</t>
  </si>
  <si>
    <t>PL15</t>
  </si>
  <si>
    <t>PL16</t>
  </si>
  <si>
    <t>PL17</t>
  </si>
  <si>
    <t>PL18</t>
  </si>
  <si>
    <t>PL19</t>
  </si>
  <si>
    <t>PL2</t>
  </si>
  <si>
    <t>PL20</t>
  </si>
  <si>
    <t>PL21</t>
  </si>
  <si>
    <t>PL22</t>
  </si>
  <si>
    <t>PL23</t>
  </si>
  <si>
    <t>PL24</t>
  </si>
  <si>
    <t>PL25</t>
  </si>
  <si>
    <t>PL26</t>
  </si>
  <si>
    <t>PL27</t>
  </si>
  <si>
    <t>PL28</t>
  </si>
  <si>
    <t>PL29</t>
  </si>
  <si>
    <t>PL3</t>
  </si>
  <si>
    <t>PL30</t>
  </si>
  <si>
    <t>PL31</t>
  </si>
  <si>
    <t>PL32</t>
  </si>
  <si>
    <t>PL33</t>
  </si>
  <si>
    <t>PL34</t>
  </si>
  <si>
    <t>PL35</t>
  </si>
  <si>
    <t>PL4</t>
  </si>
  <si>
    <t>PL5</t>
  </si>
  <si>
    <t>PL6</t>
  </si>
  <si>
    <t>PL7</t>
  </si>
  <si>
    <t>PL8</t>
  </si>
  <si>
    <t>PL9</t>
  </si>
  <si>
    <t>PL95</t>
  </si>
  <si>
    <t>PO1</t>
  </si>
  <si>
    <t>PO10</t>
  </si>
  <si>
    <t>PO11</t>
  </si>
  <si>
    <t>PO12</t>
  </si>
  <si>
    <t>PO13</t>
  </si>
  <si>
    <t>PO14</t>
  </si>
  <si>
    <t>PO15</t>
  </si>
  <si>
    <t>PO16</t>
  </si>
  <si>
    <t>PO17</t>
  </si>
  <si>
    <t>PO18</t>
  </si>
  <si>
    <t>PO19</t>
  </si>
  <si>
    <t>PO2</t>
  </si>
  <si>
    <t>PO20</t>
  </si>
  <si>
    <t>PO21</t>
  </si>
  <si>
    <t>PO22</t>
  </si>
  <si>
    <t>PO3</t>
  </si>
  <si>
    <t>PO30</t>
  </si>
  <si>
    <t>PO31</t>
  </si>
  <si>
    <t>PO32</t>
  </si>
  <si>
    <t>PO33</t>
  </si>
  <si>
    <t>PO34</t>
  </si>
  <si>
    <t>PO35</t>
  </si>
  <si>
    <t>PO36</t>
  </si>
  <si>
    <t>PO37</t>
  </si>
  <si>
    <t>PO38</t>
  </si>
  <si>
    <t>PO39</t>
  </si>
  <si>
    <t>PO4</t>
  </si>
  <si>
    <t>PO40</t>
  </si>
  <si>
    <t>PO41</t>
  </si>
  <si>
    <t>PO5</t>
  </si>
  <si>
    <t>PO6</t>
  </si>
  <si>
    <t>PO7</t>
  </si>
  <si>
    <t>PO8</t>
  </si>
  <si>
    <t>PO9</t>
  </si>
  <si>
    <t>PR1</t>
  </si>
  <si>
    <t>PR2</t>
  </si>
  <si>
    <t>PR25</t>
  </si>
  <si>
    <t>PR26</t>
  </si>
  <si>
    <t>PR3</t>
  </si>
  <si>
    <t>PR4</t>
  </si>
  <si>
    <t>PR5</t>
  </si>
  <si>
    <t>PR6</t>
  </si>
  <si>
    <t>PR7</t>
  </si>
  <si>
    <t>PR8</t>
  </si>
  <si>
    <t>PR9</t>
  </si>
  <si>
    <t>RG1</t>
  </si>
  <si>
    <t>RG10</t>
  </si>
  <si>
    <t>RG12</t>
  </si>
  <si>
    <t>RG14</t>
  </si>
  <si>
    <t>RG17</t>
  </si>
  <si>
    <t>RG18</t>
  </si>
  <si>
    <t>RG19</t>
  </si>
  <si>
    <t>RG2</t>
  </si>
  <si>
    <t>RG20</t>
  </si>
  <si>
    <t>RG21</t>
  </si>
  <si>
    <t>RG22</t>
  </si>
  <si>
    <t>RG23</t>
  </si>
  <si>
    <t>RG24</t>
  </si>
  <si>
    <t>RG25</t>
  </si>
  <si>
    <t>RG26</t>
  </si>
  <si>
    <t>RG27</t>
  </si>
  <si>
    <t>RG28</t>
  </si>
  <si>
    <t>RG29</t>
  </si>
  <si>
    <t>RG30</t>
  </si>
  <si>
    <t>RG31</t>
  </si>
  <si>
    <t>RG4</t>
  </si>
  <si>
    <t>RG40</t>
  </si>
  <si>
    <t>RG41</t>
  </si>
  <si>
    <t>RG42</t>
  </si>
  <si>
    <t>RG45</t>
  </si>
  <si>
    <t>RG5</t>
  </si>
  <si>
    <t>RG6</t>
  </si>
  <si>
    <t>RG7</t>
  </si>
  <si>
    <t>RG8</t>
  </si>
  <si>
    <t>RG9</t>
  </si>
  <si>
    <t>RH1</t>
  </si>
  <si>
    <t>RH10</t>
  </si>
  <si>
    <t>RH11</t>
  </si>
  <si>
    <t>RH12</t>
  </si>
  <si>
    <t>RH13</t>
  </si>
  <si>
    <t>RH14</t>
  </si>
  <si>
    <t>RH15</t>
  </si>
  <si>
    <t>RH16</t>
  </si>
  <si>
    <t>RH17</t>
  </si>
  <si>
    <t>RH18</t>
  </si>
  <si>
    <t>RH19</t>
  </si>
  <si>
    <t>RH2</t>
  </si>
  <si>
    <t>RH20</t>
  </si>
  <si>
    <t>RH3</t>
  </si>
  <si>
    <t>RH4</t>
  </si>
  <si>
    <t>RH5</t>
  </si>
  <si>
    <t>RH6</t>
  </si>
  <si>
    <t>RH7</t>
  </si>
  <si>
    <t>RH8</t>
  </si>
  <si>
    <t>RH9</t>
  </si>
  <si>
    <t>RM1</t>
  </si>
  <si>
    <t>RM10</t>
  </si>
  <si>
    <t>RM11</t>
  </si>
  <si>
    <t>RM12</t>
  </si>
  <si>
    <t>RM13</t>
  </si>
  <si>
    <t>RM14</t>
  </si>
  <si>
    <t>RM15</t>
  </si>
  <si>
    <t>RM16</t>
  </si>
  <si>
    <t>RM17</t>
  </si>
  <si>
    <t>RM18</t>
  </si>
  <si>
    <t>RM19</t>
  </si>
  <si>
    <t>RM2</t>
  </si>
  <si>
    <t>RM20</t>
  </si>
  <si>
    <t>RM3</t>
  </si>
  <si>
    <t>RM4</t>
  </si>
  <si>
    <t>RM5</t>
  </si>
  <si>
    <t>RM6</t>
  </si>
  <si>
    <t>RM7</t>
  </si>
  <si>
    <t>RM8</t>
  </si>
  <si>
    <t>RM9</t>
  </si>
  <si>
    <t>S1</t>
  </si>
  <si>
    <t>S10</t>
  </si>
  <si>
    <t>S11</t>
  </si>
  <si>
    <t>S12</t>
  </si>
  <si>
    <t>S13</t>
  </si>
  <si>
    <t>S14</t>
  </si>
  <si>
    <t>S17</t>
  </si>
  <si>
    <t>S18</t>
  </si>
  <si>
    <t>S2</t>
  </si>
  <si>
    <t>S20</t>
  </si>
  <si>
    <t>S21</t>
  </si>
  <si>
    <t>S25</t>
  </si>
  <si>
    <t>S26</t>
  </si>
  <si>
    <t>S3</t>
  </si>
  <si>
    <t>S32</t>
  </si>
  <si>
    <t>S33</t>
  </si>
  <si>
    <t>S35</t>
  </si>
  <si>
    <t>S36</t>
  </si>
  <si>
    <t>S4</t>
  </si>
  <si>
    <t>S40</t>
  </si>
  <si>
    <t>S41</t>
  </si>
  <si>
    <t>S42</t>
  </si>
  <si>
    <t>S43</t>
  </si>
  <si>
    <t>S44</t>
  </si>
  <si>
    <t>S45</t>
  </si>
  <si>
    <t>S49</t>
  </si>
  <si>
    <t>S5</t>
  </si>
  <si>
    <t>S6</t>
  </si>
  <si>
    <t>S60</t>
  </si>
  <si>
    <t>S61</t>
  </si>
  <si>
    <t>S62</t>
  </si>
  <si>
    <t>S63</t>
  </si>
  <si>
    <t>S64</t>
  </si>
  <si>
    <t>S65</t>
  </si>
  <si>
    <t>S66</t>
  </si>
  <si>
    <t>S7</t>
  </si>
  <si>
    <t>S70</t>
  </si>
  <si>
    <t>S71</t>
  </si>
  <si>
    <t>S72</t>
  </si>
  <si>
    <t>S73</t>
  </si>
  <si>
    <t>S74</t>
  </si>
  <si>
    <t>S75</t>
  </si>
  <si>
    <t>S8</t>
  </si>
  <si>
    <t>S80</t>
  </si>
  <si>
    <t>S81</t>
  </si>
  <si>
    <t>S9</t>
  </si>
  <si>
    <t>SA1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</si>
  <si>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</si>
  <si>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</si>
  <si>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</si>
  <si>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</si>
  <si>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</si>
  <si>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</si>
  <si>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</si>
  <si>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</si>
  <si>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</si>
  <si>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</si>
  <si>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</t>
  </si>
  <si>
    <t>SA20</t>
  </si>
  <si>
    <t>SA3</t>
  </si>
  <si>
    <t>SA31</t>
  </si>
  <si>
    <t>SA32</t>
  </si>
  <si>
    <t>SA33</t>
  </si>
  <si>
    <t>SA34</t>
  </si>
  <si>
    <t>SA35</t>
  </si>
  <si>
    <t>SA36</t>
  </si>
  <si>
    <t>SA37</t>
  </si>
  <si>
    <t>SA38</t>
  </si>
  <si>
    <t>SA39</t>
  </si>
  <si>
    <t>SA4</t>
  </si>
  <si>
    <t>SA40</t>
  </si>
  <si>
    <t>SA41</t>
  </si>
  <si>
    <t>SA42</t>
  </si>
  <si>
    <t>SA43</t>
  </si>
  <si>
    <t>SA44</t>
  </si>
  <si>
    <t>SA45</t>
  </si>
  <si>
    <t>SA46</t>
  </si>
  <si>
    <t>SA47</t>
  </si>
  <si>
    <t>SA48</t>
  </si>
  <si>
    <t>SA5</t>
  </si>
  <si>
    <t>SA6</t>
  </si>
  <si>
    <t>SA61</t>
  </si>
  <si>
    <t>SA62</t>
  </si>
  <si>
    <t>SA63</t>
  </si>
  <si>
    <t>SA64</t>
  </si>
  <si>
    <t>SA65</t>
  </si>
  <si>
    <t>SA66</t>
  </si>
  <si>
    <t>SA67</t>
  </si>
  <si>
    <t>SA68</t>
  </si>
  <si>
    <t>SA69</t>
  </si>
  <si>
    <t>SA7</t>
  </si>
  <si>
    <t>SA70</t>
  </si>
  <si>
    <t>SA71</t>
  </si>
  <si>
    <t>SA72</t>
  </si>
  <si>
    <t>SA73</t>
  </si>
  <si>
    <t>SA8</t>
  </si>
  <si>
    <t>SA9</t>
  </si>
  <si>
    <t>SE1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</si>
  <si>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</si>
  <si>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</si>
  <si>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</si>
  <si>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</si>
  <si>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</si>
  <si>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</si>
  <si>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</si>
  <si>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</si>
  <si>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</si>
  <si>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</si>
  <si>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</si>
  <si>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</si>
  <si>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</si>
  <si>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</si>
  <si>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</si>
  <si>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</si>
  <si>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</si>
  <si>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</si>
  <si>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</si>
  <si>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</si>
  <si>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SE3</t>
  </si>
  <si>
    <t>SE4</t>
  </si>
  <si>
    <t>SE5</t>
  </si>
  <si>
    <t>SE6</t>
  </si>
  <si>
    <t>SE7</t>
  </si>
  <si>
    <t>SE8</t>
  </si>
  <si>
    <t>SE9</t>
  </si>
  <si>
    <t>SG1</t>
  </si>
  <si>
    <t>SG10</t>
  </si>
  <si>
    <t>SG11</t>
  </si>
  <si>
    <t>SG12</t>
  </si>
  <si>
    <t>SG13</t>
  </si>
  <si>
    <t>SG14</t>
  </si>
  <si>
    <t>SG15</t>
  </si>
  <si>
    <t>SG16</t>
  </si>
  <si>
    <t>SG17</t>
  </si>
  <si>
    <t>SG18</t>
  </si>
  <si>
    <t>SG19</t>
  </si>
  <si>
    <t>SG2</t>
  </si>
  <si>
    <t>SG3</t>
  </si>
  <si>
    <t>SG4</t>
  </si>
  <si>
    <t>SG5</t>
  </si>
  <si>
    <t>SG6</t>
  </si>
  <si>
    <t>SG7</t>
  </si>
  <si>
    <t>SG8</t>
  </si>
  <si>
    <t>SG9</t>
  </si>
  <si>
    <t>SK1</t>
  </si>
  <si>
    <t>SK10</t>
  </si>
  <si>
    <t>SK11</t>
  </si>
  <si>
    <t>SK12</t>
  </si>
  <si>
    <t>SK13</t>
  </si>
  <si>
    <t>SK14</t>
  </si>
  <si>
    <t>SK15</t>
  </si>
  <si>
    <t>SK16</t>
  </si>
  <si>
    <t>SK17</t>
  </si>
  <si>
    <t>SK2</t>
  </si>
  <si>
    <t>SK22</t>
  </si>
  <si>
    <t>SK23</t>
  </si>
  <si>
    <t>SK3</t>
  </si>
  <si>
    <t>SK4</t>
  </si>
  <si>
    <t>SK5</t>
  </si>
  <si>
    <t>SK6</t>
  </si>
  <si>
    <t>SK7</t>
  </si>
  <si>
    <t>SK8</t>
  </si>
  <si>
    <t>SK9</t>
  </si>
  <si>
    <t>SL0</t>
  </si>
  <si>
    <t>SL1</t>
  </si>
  <si>
    <t>SL2</t>
  </si>
  <si>
    <t>SL3</t>
  </si>
  <si>
    <t>SL4</t>
  </si>
  <si>
    <t>SL5</t>
  </si>
  <si>
    <t>SL6</t>
  </si>
  <si>
    <t>SL7</t>
  </si>
  <si>
    <t>SL8</t>
  </si>
  <si>
    <t>SL9</t>
  </si>
  <si>
    <t>SM1</t>
  </si>
  <si>
    <t>SM2</t>
  </si>
  <si>
    <t>SM3</t>
  </si>
  <si>
    <t>SM4</t>
  </si>
  <si>
    <t>SM5</t>
  </si>
  <si>
    <t>SM6</t>
  </si>
  <si>
    <t>SM7</t>
  </si>
  <si>
    <t>SN1</t>
  </si>
  <si>
    <t>SN10</t>
  </si>
  <si>
    <t>SN11</t>
  </si>
  <si>
    <t>SN12</t>
  </si>
  <si>
    <t>SN13</t>
  </si>
  <si>
    <t>SN14</t>
  </si>
  <si>
    <t>SN15</t>
  </si>
  <si>
    <t>SN16</t>
  </si>
  <si>
    <t>SN2</t>
  </si>
  <si>
    <t>SN25</t>
  </si>
  <si>
    <t>SN26</t>
  </si>
  <si>
    <t>SN3</t>
  </si>
  <si>
    <t>SN38</t>
  </si>
  <si>
    <t>SN4</t>
  </si>
  <si>
    <t>SN5</t>
  </si>
  <si>
    <t>SN6</t>
  </si>
  <si>
    <t>SN7</t>
  </si>
  <si>
    <t>SN8</t>
  </si>
  <si>
    <t>SN9</t>
  </si>
  <si>
    <t>SO14</t>
  </si>
  <si>
    <t>SO15</t>
  </si>
  <si>
    <t>SO16</t>
  </si>
  <si>
    <t>SO17</t>
  </si>
  <si>
    <t>SO18</t>
  </si>
  <si>
    <t>SO19</t>
  </si>
  <si>
    <t>SO20</t>
  </si>
  <si>
    <t>SO21</t>
  </si>
  <si>
    <t>SO22</t>
  </si>
  <si>
    <t>SO23</t>
  </si>
  <si>
    <t>SO24</t>
  </si>
  <si>
    <t>SO30</t>
  </si>
  <si>
    <t>SO31</t>
  </si>
  <si>
    <t>SO32</t>
  </si>
  <si>
    <t>SO40</t>
  </si>
  <si>
    <t>SO41</t>
  </si>
  <si>
    <t>SO42</t>
  </si>
  <si>
    <t>SO43</t>
  </si>
  <si>
    <t>SO45</t>
  </si>
  <si>
    <t>SO50</t>
  </si>
  <si>
    <t>SO51</t>
  </si>
  <si>
    <t>SO52</t>
  </si>
  <si>
    <t>SO53</t>
  </si>
  <si>
    <t>SP1</t>
  </si>
  <si>
    <t>SP10</t>
  </si>
  <si>
    <t>SP11</t>
  </si>
  <si>
    <t>SP2</t>
  </si>
  <si>
    <t>SP3</t>
  </si>
  <si>
    <t>SP4</t>
  </si>
  <si>
    <t>SP5</t>
  </si>
  <si>
    <t>SP6</t>
  </si>
  <si>
    <t>SP7</t>
  </si>
  <si>
    <t>SP8</t>
  </si>
  <si>
    <t>SP9</t>
  </si>
  <si>
    <t>SR1</t>
  </si>
  <si>
    <t>SR2</t>
  </si>
  <si>
    <t>SR3</t>
  </si>
  <si>
    <t>SR4</t>
  </si>
  <si>
    <t>SR5</t>
  </si>
  <si>
    <t>SR6</t>
  </si>
  <si>
    <t>SR7</t>
  </si>
  <si>
    <t>SR8</t>
  </si>
  <si>
    <t>SR9</t>
  </si>
  <si>
    <t>SS0</t>
  </si>
  <si>
    <t>SS1</t>
  </si>
  <si>
    <t>SS11</t>
  </si>
  <si>
    <t>SS12</t>
  </si>
  <si>
    <t>SS13</t>
  </si>
  <si>
    <t>SS14</t>
  </si>
  <si>
    <t>SS15</t>
  </si>
  <si>
    <t>SS16</t>
  </si>
  <si>
    <t>SS17</t>
  </si>
  <si>
    <t>SS2</t>
  </si>
  <si>
    <t>SS3</t>
  </si>
  <si>
    <t>SS4</t>
  </si>
  <si>
    <t>SS5</t>
  </si>
  <si>
    <t>SS6</t>
  </si>
  <si>
    <t>SS7</t>
  </si>
  <si>
    <t>SS8</t>
  </si>
  <si>
    <t>SS9</t>
  </si>
  <si>
    <t>SS99</t>
  </si>
  <si>
    <t>ST1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</si>
  <si>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</si>
  <si>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</si>
  <si>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</si>
  <si>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</si>
  <si>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</si>
  <si>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</si>
  <si>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</si>
  <si>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</si>
  <si>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</si>
  <si>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</si>
  <si>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</t>
  </si>
  <si>
    <t>ST20</t>
  </si>
  <si>
    <t>ST21</t>
  </si>
  <si>
    <t>ST3</t>
  </si>
  <si>
    <t>ST4</t>
  </si>
  <si>
    <t>ST5</t>
  </si>
  <si>
    <t>ST6</t>
  </si>
  <si>
    <t>ST7</t>
  </si>
  <si>
    <t>ST8</t>
  </si>
  <si>
    <t>ST9</t>
  </si>
  <si>
    <t>SW10</t>
  </si>
  <si>
    <t>SW11</t>
  </si>
  <si>
    <t>SW12</t>
  </si>
  <si>
    <t>SW13</t>
  </si>
  <si>
    <t>SW14</t>
  </si>
  <si>
    <t>SW15</t>
  </si>
  <si>
    <t>SW16</t>
  </si>
  <si>
    <t>SW17</t>
  </si>
  <si>
    <t>SW18</t>
  </si>
  <si>
    <t>SW19</t>
  </si>
  <si>
    <t>SW1A</t>
  </si>
  <si>
    <t>SW1E</t>
  </si>
  <si>
    <t>SW1H</t>
  </si>
  <si>
    <t>SW1P</t>
  </si>
  <si>
    <t>SW1V</t>
  </si>
  <si>
    <t>SW1W</t>
  </si>
  <si>
    <t>SW1X</t>
  </si>
  <si>
    <t>SW1Y</t>
  </si>
  <si>
    <t>SW2</t>
  </si>
  <si>
    <t>SW20</t>
  </si>
  <si>
    <t>SW3</t>
  </si>
  <si>
    <t>SW4</t>
  </si>
  <si>
    <t>SW5</t>
  </si>
  <si>
    <t>SW6</t>
  </si>
  <si>
    <t>SW7</t>
  </si>
  <si>
    <t>SW8</t>
  </si>
  <si>
    <t>SW9</t>
  </si>
  <si>
    <t>SY1</t>
  </si>
  <si>
    <t>SY10</t>
  </si>
  <si>
    <t>SY11</t>
  </si>
  <si>
    <t>SY12</t>
  </si>
  <si>
    <t>SY13</t>
  </si>
  <si>
    <t>SY14</t>
  </si>
  <si>
    <t>SY15</t>
  </si>
  <si>
    <t>SY16</t>
  </si>
  <si>
    <t>SY17</t>
  </si>
  <si>
    <t>SY18</t>
  </si>
  <si>
    <t>SY19</t>
  </si>
  <si>
    <t>SY2</t>
  </si>
  <si>
    <t>SY20</t>
  </si>
  <si>
    <t>SY21</t>
  </si>
  <si>
    <t>SY22</t>
  </si>
  <si>
    <t>SY23</t>
  </si>
  <si>
    <t>SY24</t>
  </si>
  <si>
    <t>SY25</t>
  </si>
  <si>
    <t>SY3</t>
  </si>
  <si>
    <t>SY4</t>
  </si>
  <si>
    <t>SY5</t>
  </si>
  <si>
    <t>SY6</t>
  </si>
  <si>
    <t>SY7</t>
  </si>
  <si>
    <t>SY8</t>
  </si>
  <si>
    <t>SY9</t>
  </si>
  <si>
    <t>TA1</t>
  </si>
  <si>
    <t>TA10</t>
  </si>
  <si>
    <t>TA11</t>
  </si>
  <si>
    <t>TA12</t>
  </si>
  <si>
    <t>TA13</t>
  </si>
  <si>
    <t>TA14</t>
  </si>
  <si>
    <t>TA15</t>
  </si>
  <si>
    <t>TA16</t>
  </si>
  <si>
    <t>TA17</t>
  </si>
  <si>
    <t>TA18</t>
  </si>
  <si>
    <t>TA19</t>
  </si>
  <si>
    <t>TA2</t>
  </si>
  <si>
    <t>TA20</t>
  </si>
  <si>
    <t>TA21</t>
  </si>
  <si>
    <t>TA22</t>
  </si>
  <si>
    <t>TA23</t>
  </si>
  <si>
    <t>TA24</t>
  </si>
  <si>
    <t>TA3</t>
  </si>
  <si>
    <t>TA4</t>
  </si>
  <si>
    <t>TA5</t>
  </si>
  <si>
    <t>TA6</t>
  </si>
  <si>
    <t>TA7</t>
  </si>
  <si>
    <t>TA8</t>
  </si>
  <si>
    <t>TA9</t>
  </si>
  <si>
    <t>TD1</t>
  </si>
  <si>
    <t>TD10</t>
  </si>
  <si>
    <t>TD11</t>
  </si>
  <si>
    <t>TD12</t>
  </si>
  <si>
    <t>TD13</t>
  </si>
  <si>
    <t>TD14</t>
  </si>
  <si>
    <t>TD15</t>
  </si>
  <si>
    <t>TD2</t>
  </si>
  <si>
    <t>TD3</t>
  </si>
  <si>
    <t>TD4</t>
  </si>
  <si>
    <t>TD5</t>
  </si>
  <si>
    <t>TD6</t>
  </si>
  <si>
    <t>TD7</t>
  </si>
  <si>
    <t>TD8</t>
  </si>
  <si>
    <t>TD9</t>
  </si>
  <si>
    <t>TF1</t>
  </si>
  <si>
    <t>TF10</t>
  </si>
  <si>
    <t>TF11</t>
  </si>
  <si>
    <t>TF12</t>
  </si>
  <si>
    <t>TF13</t>
  </si>
  <si>
    <t>TF2</t>
  </si>
  <si>
    <t>TF3</t>
  </si>
  <si>
    <t>TF4</t>
  </si>
  <si>
    <t>TF5</t>
  </si>
  <si>
    <t>TF6</t>
  </si>
  <si>
    <t>TF7</t>
  </si>
  <si>
    <t>TF8</t>
  </si>
  <si>
    <t>TF9</t>
  </si>
  <si>
    <t>TN1</t>
  </si>
  <si>
    <t>TN10</t>
  </si>
  <si>
    <t>TN11</t>
  </si>
  <si>
    <t>TN12</t>
  </si>
  <si>
    <t>TN13</t>
  </si>
  <si>
    <t>TN14</t>
  </si>
  <si>
    <t>TN15</t>
  </si>
  <si>
    <t>TN16</t>
  </si>
  <si>
    <t>TN17</t>
  </si>
  <si>
    <t>TN18</t>
  </si>
  <si>
    <t>TN19</t>
  </si>
  <si>
    <t>TN2</t>
  </si>
  <si>
    <t>TN20</t>
  </si>
  <si>
    <t>TN21</t>
  </si>
  <si>
    <t>TN22</t>
  </si>
  <si>
    <t>TN23</t>
  </si>
  <si>
    <t>TN24</t>
  </si>
  <si>
    <t>TN25</t>
  </si>
  <si>
    <t>TN26</t>
  </si>
  <si>
    <t>TN27</t>
  </si>
  <si>
    <t>TN28</t>
  </si>
  <si>
    <t>TN29</t>
  </si>
  <si>
    <t>TN3</t>
  </si>
  <si>
    <t>TN30</t>
  </si>
  <si>
    <t>TN31</t>
  </si>
  <si>
    <t>TN32</t>
  </si>
  <si>
    <t>TN33</t>
  </si>
  <si>
    <t>TN34</t>
  </si>
  <si>
    <t>TN35</t>
  </si>
  <si>
    <t>TN36</t>
  </si>
  <si>
    <t>TN37</t>
  </si>
  <si>
    <t>TN38</t>
  </si>
  <si>
    <t>TN39</t>
  </si>
  <si>
    <t>TN4</t>
  </si>
  <si>
    <t>TN40</t>
  </si>
  <si>
    <t>TN5</t>
  </si>
  <si>
    <t>TN6</t>
  </si>
  <si>
    <t>TN7</t>
  </si>
  <si>
    <t>TN8</t>
  </si>
  <si>
    <t>TN9</t>
  </si>
  <si>
    <t>TQ1</t>
  </si>
  <si>
    <t>TQ10</t>
  </si>
  <si>
    <t>TQ11</t>
  </si>
  <si>
    <t>TQ12</t>
  </si>
  <si>
    <t>TQ13</t>
  </si>
  <si>
    <t>TQ14</t>
  </si>
  <si>
    <t>TQ2</t>
  </si>
  <si>
    <t>TQ3</t>
  </si>
  <si>
    <t>TQ4</t>
  </si>
  <si>
    <t>TQ5</t>
  </si>
  <si>
    <t>TQ6</t>
  </si>
  <si>
    <t>TQ7</t>
  </si>
  <si>
    <t>TQ8</t>
  </si>
  <si>
    <t>TQ9</t>
  </si>
  <si>
    <t>TR1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</si>
  <si>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</si>
  <si>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</si>
  <si>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</si>
  <si>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</si>
  <si>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</si>
  <si>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</si>
  <si>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</si>
  <si>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</si>
  <si>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</si>
  <si>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</si>
  <si>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</t>
  </si>
  <si>
    <t>TR20</t>
  </si>
  <si>
    <t>TR21</t>
  </si>
  <si>
    <t>TR22</t>
  </si>
  <si>
    <t>TR23</t>
  </si>
  <si>
    <t>TR24</t>
  </si>
  <si>
    <t>TR25</t>
  </si>
  <si>
    <t>TR26</t>
  </si>
  <si>
    <t>TR27</t>
  </si>
  <si>
    <t>TR3</t>
  </si>
  <si>
    <t>TR4</t>
  </si>
  <si>
    <t>TR5</t>
  </si>
  <si>
    <t>TR6</t>
  </si>
  <si>
    <t>TR7</t>
  </si>
  <si>
    <t>TR8</t>
  </si>
  <si>
    <t>TR9</t>
  </si>
  <si>
    <t>TS1</t>
  </si>
  <si>
    <t>TS10</t>
  </si>
  <si>
    <t>TS11</t>
  </si>
  <si>
    <t>TS12</t>
  </si>
  <si>
    <t>TS13</t>
  </si>
  <si>
    <t>TS14</t>
  </si>
  <si>
    <t>TS15</t>
  </si>
  <si>
    <t>TS16</t>
  </si>
  <si>
    <t>TS17</t>
  </si>
  <si>
    <t>TS18</t>
  </si>
  <si>
    <t>TS19</t>
  </si>
  <si>
    <t>TS2</t>
  </si>
  <si>
    <t>TS20</t>
  </si>
  <si>
    <t>TS21</t>
  </si>
  <si>
    <t>TS22</t>
  </si>
  <si>
    <t>TS23</t>
  </si>
  <si>
    <t>TS24</t>
  </si>
  <si>
    <t>TS25</t>
  </si>
  <si>
    <t>TS26</t>
  </si>
  <si>
    <t>TS27</t>
  </si>
  <si>
    <t>TS28</t>
  </si>
  <si>
    <t>TS29</t>
  </si>
  <si>
    <t>TS3</t>
  </si>
  <si>
    <t>TS4</t>
  </si>
  <si>
    <t>TS5</t>
  </si>
  <si>
    <t>TS6</t>
  </si>
  <si>
    <t>TS7</t>
  </si>
  <si>
    <t>TS8</t>
  </si>
  <si>
    <t>TS9</t>
  </si>
  <si>
    <t>TW1</t>
  </si>
  <si>
    <t>TW10</t>
  </si>
  <si>
    <t>TW11</t>
  </si>
  <si>
    <t>TW12</t>
  </si>
  <si>
    <t>TW13</t>
  </si>
  <si>
    <t>TW14</t>
  </si>
  <si>
    <t>TW15</t>
  </si>
  <si>
    <t>TW16</t>
  </si>
  <si>
    <t>TW17</t>
  </si>
  <si>
    <t>TW18</t>
  </si>
  <si>
    <t>TW19</t>
  </si>
  <si>
    <t>TW2</t>
  </si>
  <si>
    <t>TW20</t>
  </si>
  <si>
    <t>TW3</t>
  </si>
  <si>
    <t>TW4</t>
  </si>
  <si>
    <t>TW5</t>
  </si>
  <si>
    <t>TW6</t>
  </si>
  <si>
    <t>TW7</t>
  </si>
  <si>
    <t>TW8</t>
  </si>
  <si>
    <t>TW9</t>
  </si>
  <si>
    <t>UB1</t>
  </si>
  <si>
    <t>UB10</t>
  </si>
  <si>
    <t>UB11</t>
  </si>
  <si>
    <t>UB2</t>
  </si>
  <si>
    <t>UB3</t>
  </si>
  <si>
    <t>UB4</t>
  </si>
  <si>
    <t>UB5</t>
  </si>
  <si>
    <t>UB6</t>
  </si>
  <si>
    <t>UB7</t>
  </si>
  <si>
    <t>UB8</t>
  </si>
  <si>
    <t>UB9</t>
  </si>
  <si>
    <t>W10</t>
  </si>
  <si>
    <t>W11</t>
  </si>
  <si>
    <t>W12</t>
  </si>
  <si>
    <t>W13</t>
  </si>
  <si>
    <t>W14</t>
  </si>
  <si>
    <t>W1A</t>
  </si>
  <si>
    <t>W1B</t>
  </si>
  <si>
    <t>W1C</t>
  </si>
  <si>
    <t>W1D</t>
  </si>
  <si>
    <t>W1F</t>
  </si>
  <si>
    <t>W1G</t>
  </si>
  <si>
    <t>W1H</t>
  </si>
  <si>
    <t>W1J</t>
  </si>
  <si>
    <t>W1K</t>
  </si>
  <si>
    <t>W1M</t>
  </si>
  <si>
    <t>W1N</t>
  </si>
  <si>
    <t>W1P</t>
  </si>
  <si>
    <t>W1R</t>
  </si>
  <si>
    <t>W1S</t>
  </si>
  <si>
    <t>W1T</t>
  </si>
  <si>
    <t>W1U</t>
  </si>
  <si>
    <t>W1V</t>
  </si>
  <si>
    <t>W1W</t>
  </si>
  <si>
    <t>W1X</t>
  </si>
  <si>
    <t>W1Y</t>
  </si>
  <si>
    <t>W2</t>
  </si>
  <si>
    <t>W3</t>
  </si>
  <si>
    <t>W4</t>
  </si>
  <si>
    <t>W5</t>
  </si>
  <si>
    <t>W6</t>
  </si>
  <si>
    <t>W7</t>
  </si>
  <si>
    <t>W8</t>
  </si>
  <si>
    <t>W9</t>
  </si>
  <si>
    <t>WA1</t>
  </si>
  <si>
    <t>WA10</t>
  </si>
  <si>
    <t>WA11</t>
  </si>
  <si>
    <t>WA12</t>
  </si>
  <si>
    <t>WA13</t>
  </si>
  <si>
    <t>WA14</t>
  </si>
  <si>
    <t>WA15</t>
  </si>
  <si>
    <t>WA16</t>
  </si>
  <si>
    <t>WA2</t>
  </si>
  <si>
    <t>WA3</t>
  </si>
  <si>
    <t>WA4</t>
  </si>
  <si>
    <t>WA5</t>
  </si>
  <si>
    <t>WA6</t>
  </si>
  <si>
    <t>WA7</t>
  </si>
  <si>
    <t>WA8</t>
  </si>
  <si>
    <t>WA9</t>
  </si>
  <si>
    <t>WC1A</t>
  </si>
  <si>
    <t>WC1B</t>
  </si>
  <si>
    <t>WC1E</t>
  </si>
  <si>
    <t>WC1H</t>
  </si>
  <si>
    <t>WC1N</t>
  </si>
  <si>
    <t>WC1R</t>
  </si>
  <si>
    <t>WC1V</t>
  </si>
  <si>
    <t>WC1X</t>
  </si>
  <si>
    <t>WC2A</t>
  </si>
  <si>
    <t>WC2B</t>
  </si>
  <si>
    <t>WC2E</t>
  </si>
  <si>
    <t>WC2H</t>
  </si>
  <si>
    <t>WC2N</t>
  </si>
  <si>
    <t>WC2R</t>
  </si>
  <si>
    <t>WD1</t>
  </si>
  <si>
    <t>WD17</t>
  </si>
  <si>
    <t>WD18</t>
  </si>
  <si>
    <t>WD19</t>
  </si>
  <si>
    <t>WD2</t>
  </si>
  <si>
    <t>WD23</t>
  </si>
  <si>
    <t>WD24</t>
  </si>
  <si>
    <t>WD25</t>
  </si>
  <si>
    <t>WD3</t>
  </si>
  <si>
    <t>WD4</t>
  </si>
  <si>
    <t>WD5</t>
  </si>
  <si>
    <t>WD6</t>
  </si>
  <si>
    <t>WD7</t>
  </si>
  <si>
    <t>WF1</t>
  </si>
  <si>
    <t>WF10</t>
  </si>
  <si>
    <t>WF11</t>
  </si>
  <si>
    <t>WF12</t>
  </si>
  <si>
    <t>WF13</t>
  </si>
  <si>
    <t>WF14</t>
  </si>
  <si>
    <t>WF15</t>
  </si>
  <si>
    <t>WF16</t>
  </si>
  <si>
    <t>WF17</t>
  </si>
  <si>
    <t>WF2</t>
  </si>
  <si>
    <t>WF3</t>
  </si>
  <si>
    <t>WF4</t>
  </si>
  <si>
    <t>WF5</t>
  </si>
  <si>
    <t>WF6</t>
  </si>
  <si>
    <t>WF7</t>
  </si>
  <si>
    <t>WF8</t>
  </si>
  <si>
    <t>WF9</t>
  </si>
  <si>
    <t>WN1</t>
  </si>
  <si>
    <t>WN2</t>
  </si>
  <si>
    <t>WN3</t>
  </si>
  <si>
    <t>WN4</t>
  </si>
  <si>
    <t>WN5</t>
  </si>
  <si>
    <t>WN6</t>
  </si>
  <si>
    <t>WN7</t>
  </si>
  <si>
    <t>WN8</t>
  </si>
  <si>
    <t>WR1</t>
  </si>
  <si>
    <t>WR10</t>
  </si>
  <si>
    <t>WR11</t>
  </si>
  <si>
    <t>WR12</t>
  </si>
  <si>
    <t>WR13</t>
  </si>
  <si>
    <t>WR14</t>
  </si>
  <si>
    <t>WR15</t>
  </si>
  <si>
    <t>WR2</t>
  </si>
  <si>
    <t>WR3</t>
  </si>
  <si>
    <t>WR4</t>
  </si>
  <si>
    <t>WR5</t>
  </si>
  <si>
    <t>WR6</t>
  </si>
  <si>
    <t>WR7</t>
  </si>
  <si>
    <t>WR8</t>
  </si>
  <si>
    <t>WR9</t>
  </si>
  <si>
    <t>WR99</t>
  </si>
  <si>
    <t>WS1</t>
  </si>
  <si>
    <t>WS10</t>
  </si>
  <si>
    <t>WS11</t>
  </si>
  <si>
    <t>WS12</t>
  </si>
  <si>
    <t>WS13</t>
  </si>
  <si>
    <t>WS14</t>
  </si>
  <si>
    <t>WS15</t>
  </si>
  <si>
    <t>WS2</t>
  </si>
  <si>
    <t>WS3</t>
  </si>
  <si>
    <t>WS4</t>
  </si>
  <si>
    <t>WS5</t>
  </si>
  <si>
    <t>WS6</t>
  </si>
  <si>
    <t>WS7</t>
  </si>
  <si>
    <t>WS8</t>
  </si>
  <si>
    <t>WS9</t>
  </si>
  <si>
    <t>WV1</t>
  </si>
  <si>
    <t>WV10</t>
  </si>
  <si>
    <t>WV11</t>
  </si>
  <si>
    <t>WV12</t>
  </si>
  <si>
    <t>WV13</t>
  </si>
  <si>
    <t>WV14</t>
  </si>
  <si>
    <t>WV15</t>
  </si>
  <si>
    <t>WV16</t>
  </si>
  <si>
    <t>WV2</t>
  </si>
  <si>
    <t>WV3</t>
  </si>
  <si>
    <t>WV4</t>
  </si>
  <si>
    <t>WV5</t>
  </si>
  <si>
    <t>WV6</t>
  </si>
  <si>
    <t>WV7</t>
  </si>
  <si>
    <t>WV8</t>
  </si>
  <si>
    <t>WV9</t>
  </si>
  <si>
    <t>YO1</t>
  </si>
  <si>
    <t>YO10</t>
  </si>
  <si>
    <t>YO11</t>
  </si>
  <si>
    <t>YO12</t>
  </si>
  <si>
    <t>YO13</t>
  </si>
  <si>
    <t>YO14</t>
  </si>
  <si>
    <t>YO15</t>
  </si>
  <si>
    <t>YO16</t>
  </si>
  <si>
    <t>YO17</t>
  </si>
  <si>
    <t>YO18</t>
  </si>
  <si>
    <t>YO19</t>
  </si>
  <si>
    <t>YO21</t>
  </si>
  <si>
    <t>YO22</t>
  </si>
  <si>
    <t>YO23</t>
  </si>
  <si>
    <t>YO24</t>
  </si>
  <si>
    <t>YO25</t>
  </si>
  <si>
    <t>YO26</t>
  </si>
  <si>
    <t>YO30</t>
  </si>
  <si>
    <t>YO31</t>
  </si>
  <si>
    <t>YO32</t>
  </si>
  <si>
    <t>YO4</t>
  </si>
  <si>
    <t>YO41</t>
  </si>
  <si>
    <t>YO42</t>
  </si>
  <si>
    <t>YO43</t>
  </si>
  <si>
    <t>YO51</t>
  </si>
  <si>
    <t>YO60</t>
  </si>
  <si>
    <t>YO61</t>
  </si>
  <si>
    <t>YO62</t>
  </si>
  <si>
    <t>YO7</t>
  </si>
  <si>
    <t>YO8</t>
  </si>
  <si>
    <t>ZE1</t>
  </si>
  <si>
    <t>ZE2</t>
  </si>
  <si>
    <t>ZE3</t>
  </si>
  <si>
    <t>73200-146500</t>
  </si>
  <si>
    <t>10 - Eastern (GSP _A)</t>
  </si>
  <si>
    <t>11 - East Midlands (GSP _B)</t>
  </si>
  <si>
    <t>12 - London (GSP _C)</t>
  </si>
  <si>
    <t>13 - Manweb (GSP _D)</t>
  </si>
  <si>
    <t>14 - Midlands (GSP _E)</t>
  </si>
  <si>
    <t>15 - Northern (GSP _F)</t>
  </si>
  <si>
    <t>16 - Norweb (GSP _G)</t>
  </si>
  <si>
    <t>17 - Hydro (GSP _P)</t>
  </si>
  <si>
    <t>18 - ScottishPower (GSP _N)</t>
  </si>
  <si>
    <t>19 - Seeboard (GSP _J)</t>
  </si>
  <si>
    <t>20 - Southern (GSP _H)</t>
  </si>
  <si>
    <t>21 - SWALEC (GSP _K)</t>
  </si>
  <si>
    <t>22 - SWEB (GSP _L)</t>
  </si>
  <si>
    <t>23 - Yorkshire (GSP _M)</t>
  </si>
  <si>
    <t>Monthly Fixed Direct Debit</t>
  </si>
  <si>
    <t>Monthly Variable Direct Debit</t>
  </si>
  <si>
    <t>RDM</t>
  </si>
  <si>
    <t>Quarterly Variable Direct Debit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</si>
</sst>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[$-F800]dddd\,\ mmmm\ dd\,\ yyyy"/>
    <numFmt numFmtId="167" formatCode="0.00\p"/>
    <numFmt numFmtId="168" formatCode="0.0\p"/>
    <numFmt numFmtId="169" formatCode="0\ &quot; Year&quot;"/>
    <numFmt numFmtId="170" formatCode="0.000\p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Fixedsys"/>
      <family val="3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5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/>
    <xf numFmtId="0" fontId="2" fillId="2" borderId="3" xfId="1" applyFont="1" applyFill="1" applyBorder="1" applyAlignment="1">
      <alignment wrapText="1"/>
    </xf>
    <xf numFmtId="0" fontId="1" fillId="0" borderId="0" xfId="1"/>
    <xf numFmtId="0" fontId="1" fillId="0" borderId="4" xfId="1" applyBorder="1" applyAlignment="1">
      <alignment horizontal="left"/>
    </xf>
    <xf numFmtId="0" fontId="1" fillId="0" borderId="5" xfId="1" applyBorder="1"/>
    <xf numFmtId="0" fontId="1" fillId="0" borderId="6" xfId="1" applyBorder="1" applyAlignment="1">
      <alignment wrapText="1"/>
    </xf>
    <xf numFmtId="0" fontId="1" fillId="0" borderId="7" xfId="1" applyBorder="1" applyAlignment="1">
      <alignment horizontal="left"/>
    </xf>
    <xf numFmtId="0" fontId="1" fillId="0" borderId="8" xfId="1" applyBorder="1"/>
    <xf numFmtId="0" fontId="1" fillId="0" borderId="9" xfId="1" applyBorder="1" applyAlignment="1">
      <alignment wrapText="1"/>
    </xf>
    <xf numFmtId="0" fontId="1" fillId="0" borderId="7" xfId="1" applyFill="1" applyBorder="1" applyAlignment="1">
      <alignment horizontal="left"/>
    </xf>
    <xf numFmtId="0" fontId="1" fillId="0" borderId="8" xfId="1" applyFill="1" applyBorder="1"/>
    <xf numFmtId="0" fontId="1" fillId="0" borderId="9" xfId="1" applyFill="1" applyBorder="1" applyAlignment="1">
      <alignment wrapText="1"/>
    </xf>
    <xf numFmtId="0" fontId="1" fillId="0" borderId="10" xfId="1" applyBorder="1" applyAlignment="1">
      <alignment horizontal="left"/>
    </xf>
    <xf numFmtId="0" fontId="1" fillId="0" borderId="11" xfId="1" applyBorder="1"/>
    <xf numFmtId="0" fontId="1" fillId="0" borderId="12" xfId="1" applyBorder="1" applyAlignment="1">
      <alignment wrapText="1"/>
    </xf>
    <xf numFmtId="0" fontId="3" fillId="0" borderId="0" xfId="1" applyFont="1" applyAlignment="1">
      <alignment horizontal="left"/>
    </xf>
    <xf numFmtId="0" fontId="1" fillId="0" borderId="0" xfId="1" applyAlignment="1">
      <alignment wrapText="1"/>
    </xf>
    <xf numFmtId="0" fontId="1" fillId="0" borderId="0" xfId="1" applyAlignment="1">
      <alignment horizontal="left"/>
    </xf>
    <xf numFmtId="0" fontId="2" fillId="2" borderId="13" xfId="1" applyFont="1" applyFill="1" applyBorder="1" applyAlignment="1">
      <alignment horizontal="left"/>
    </xf>
    <xf numFmtId="0" fontId="2" fillId="2" borderId="14" xfId="1" applyFont="1" applyFill="1" applyBorder="1"/>
    <xf numFmtId="0" fontId="1" fillId="0" borderId="15" xfId="1" applyBorder="1" applyAlignment="1">
      <alignment horizontal="left"/>
    </xf>
    <xf numFmtId="0" fontId="1" fillId="0" borderId="16" xfId="1" applyBorder="1"/>
    <xf numFmtId="0" fontId="1" fillId="0" borderId="0" xfId="1" applyFont="1"/>
    <xf numFmtId="0" fontId="1" fillId="0" borderId="17" xfId="1" applyBorder="1" applyAlignment="1">
      <alignment horizontal="left"/>
    </xf>
    <xf numFmtId="0" fontId="1" fillId="0" borderId="18" xfId="1" applyBorder="1"/>
    <xf numFmtId="0" fontId="1" fillId="0" borderId="19" xfId="1" applyBorder="1" applyAlignment="1">
      <alignment wrapText="1"/>
    </xf>
    <xf numFmtId="0" fontId="1" fillId="0" borderId="9" xfId="1" applyBorder="1"/>
    <xf numFmtId="0" fontId="1" fillId="0" borderId="12" xfId="1" applyBorder="1"/>
    <xf numFmtId="0" fontId="2" fillId="3" borderId="2" xfId="1" applyFont="1" applyFill="1" applyBorder="1"/>
    <xf numFmtId="0" fontId="2" fillId="3" borderId="3" xfId="1" applyFont="1" applyFill="1" applyBorder="1"/>
    <xf numFmtId="0" fontId="1" fillId="0" borderId="20" xfId="1" applyBorder="1"/>
    <xf numFmtId="0" fontId="0" fillId="0" borderId="0" xfId="0" applyProtection="1">
      <protection locked="0"/>
    </xf>
    <xf numFmtId="165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/>
    <xf numFmtId="0" fontId="4" fillId="0" borderId="0" xfId="0" applyFont="1" applyFill="1"/>
    <xf numFmtId="0" fontId="4" fillId="0" borderId="0" xfId="3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Protection="1">
      <protection hidden="1"/>
    </xf>
    <xf numFmtId="14" fontId="4" fillId="0" borderId="0" xfId="0" applyNumberFormat="1" applyFont="1" applyFill="1" applyProtection="1"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164" fontId="4" fillId="0" borderId="0" xfId="0" applyNumberFormat="1" applyFont="1" applyFill="1" applyProtection="1">
      <protection hidden="1"/>
    </xf>
    <xf numFmtId="14" fontId="4" fillId="0" borderId="0" xfId="0" applyNumberFormat="1" applyFont="1" applyFill="1" applyAlignment="1" applyProtection="1">
      <alignment horizontal="center"/>
      <protection hidden="1"/>
    </xf>
    <xf numFmtId="14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left"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11" fillId="5" borderId="21" xfId="2" applyFont="1" applyFill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horizontal="right" vertical="center"/>
      <protection hidden="1"/>
    </xf>
    <xf numFmtId="0" fontId="0" fillId="0" borderId="21" xfId="2" applyFont="1" applyBorder="1" applyAlignment="1" applyProtection="1">
      <alignment vertical="center"/>
      <protection hidden="1"/>
    </xf>
    <xf numFmtId="0" fontId="5" fillId="0" borderId="21" xfId="2" applyFont="1" applyBorder="1" applyAlignment="1" applyProtection="1">
      <alignment horizontal="center" vertical="center"/>
      <protection hidden="1"/>
    </xf>
    <xf numFmtId="166" fontId="5" fillId="0" borderId="21" xfId="2" applyNumberFormat="1" applyFont="1" applyBorder="1" applyAlignment="1" applyProtection="1">
      <alignment horizontal="center" vertical="center"/>
      <protection hidden="1"/>
    </xf>
    <xf numFmtId="167" fontId="5" fillId="0" borderId="21" xfId="2" applyNumberFormat="1" applyFont="1" applyBorder="1" applyAlignment="1" applyProtection="1">
      <alignment horizontal="center" vertical="center"/>
      <protection hidden="1"/>
    </xf>
    <xf numFmtId="0" fontId="12" fillId="0" borderId="0" xfId="2" applyFont="1" applyBorder="1" applyAlignment="1" applyProtection="1">
      <alignment vertical="center"/>
      <protection hidden="1"/>
    </xf>
    <xf numFmtId="0" fontId="10" fillId="6" borderId="0" xfId="2" applyFont="1" applyFill="1" applyBorder="1" applyAlignment="1" applyProtection="1">
      <alignment vertical="center"/>
      <protection hidden="1"/>
    </xf>
    <xf numFmtId="0" fontId="14" fillId="0" borderId="0" xfId="0" applyFont="1"/>
    <xf numFmtId="3" fontId="1" fillId="0" borderId="0" xfId="1" applyNumberFormat="1"/>
    <xf numFmtId="169" fontId="0" fillId="0" borderId="0" xfId="0" applyNumberFormat="1" applyAlignment="1">
      <alignment horizontal="left"/>
    </xf>
    <xf numFmtId="168" fontId="0" fillId="0" borderId="0" xfId="0" applyNumberFormat="1"/>
    <xf numFmtId="0" fontId="15" fillId="0" borderId="0" xfId="0" applyFont="1" applyFill="1" applyProtection="1">
      <protection hidden="1"/>
    </xf>
    <xf numFmtId="0" fontId="15" fillId="0" borderId="0" xfId="0" applyFont="1"/>
    <xf numFmtId="0" fontId="5" fillId="7" borderId="21" xfId="2" applyFont="1" applyFill="1" applyBorder="1" applyAlignment="1" applyProtection="1">
      <alignment horizontal="center" vertical="center"/>
      <protection locked="0"/>
    </xf>
    <xf numFmtId="3" fontId="5" fillId="7" borderId="21" xfId="2" applyNumberFormat="1" applyFont="1" applyFill="1" applyBorder="1" applyAlignment="1" applyProtection="1">
      <alignment horizontal="center" vertical="center"/>
      <protection locked="0"/>
    </xf>
    <xf numFmtId="168" fontId="5" fillId="7" borderId="2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16" fillId="0" borderId="0" xfId="2" applyFont="1" applyBorder="1" applyAlignment="1" applyProtection="1">
      <alignment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0" fillId="0" borderId="21" xfId="2" applyFont="1" applyBorder="1" applyAlignment="1" applyProtection="1">
      <alignment horizontal="center" vertical="center"/>
      <protection hidden="1"/>
    </xf>
    <xf numFmtId="0" fontId="13" fillId="0" borderId="0" xfId="2" applyFont="1" applyBorder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7" borderId="21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vertical="center"/>
      <protection hidden="1"/>
    </xf>
    <xf numFmtId="170" fontId="5" fillId="0" borderId="21" xfId="2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top" wrapText="1"/>
    </xf>
    <xf numFmtId="0" fontId="0" fillId="7" borderId="21" xfId="2" applyFont="1" applyFill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vertical="center"/>
      <protection hidden="1"/>
    </xf>
    <xf numFmtId="0" fontId="5" fillId="7" borderId="21" xfId="2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3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3" fontId="4" fillId="0" borderId="0" xfId="0" applyNumberFormat="1" applyFont="1" applyProtection="1">
      <protection hidden="1"/>
    </xf>
    <xf numFmtId="1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164" fontId="4" fillId="0" borderId="0" xfId="0" applyNumberFormat="1" applyFont="1" applyProtection="1"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22" xfId="2" applyFont="1" applyBorder="1" applyAlignment="1" applyProtection="1">
      <alignment horizontal="center" vertical="center"/>
      <protection hidden="1"/>
    </xf>
    <xf numFmtId="0" fontId="5" fillId="0" borderId="22" xfId="2" applyFont="1" applyBorder="1" applyAlignment="1" applyProtection="1">
      <alignment horizontal="center" vertical="center"/>
      <protection hidden="1"/>
    </xf>
    <xf numFmtId="166" fontId="5" fillId="0" borderId="22" xfId="2" applyNumberFormat="1" applyFont="1" applyBorder="1" applyAlignment="1" applyProtection="1">
      <alignment horizontal="center" vertical="center"/>
      <protection hidden="1"/>
    </xf>
    <xf numFmtId="167" fontId="5" fillId="0" borderId="22" xfId="2" applyNumberFormat="1" applyFont="1" applyBorder="1" applyAlignment="1" applyProtection="1">
      <alignment horizontal="center" vertical="center"/>
      <protection hidden="1"/>
    </xf>
    <xf numFmtId="170" fontId="5" fillId="0" borderId="22" xfId="2" applyNumberFormat="1" applyFont="1" applyBorder="1" applyAlignment="1" applyProtection="1">
      <alignment horizontal="center" vertical="center"/>
      <protection hidden="1"/>
    </xf>
    <xf numFmtId="0" fontId="10" fillId="0" borderId="24" xfId="2" applyFont="1" applyBorder="1" applyAlignment="1" applyProtection="1">
      <alignment horizontal="center" vertical="center"/>
      <protection hidden="1"/>
    </xf>
    <xf numFmtId="166" fontId="10" fillId="0" borderId="24" xfId="2" applyNumberFormat="1" applyFont="1" applyBorder="1" applyAlignment="1" applyProtection="1">
      <alignment horizontal="center" vertical="center"/>
      <protection hidden="1"/>
    </xf>
    <xf numFmtId="167" fontId="10" fillId="0" borderId="24" xfId="2" applyNumberFormat="1" applyFont="1" applyBorder="1" applyAlignment="1" applyProtection="1">
      <alignment horizontal="center" vertical="center"/>
      <protection hidden="1"/>
    </xf>
    <xf numFmtId="170" fontId="10" fillId="0" borderId="24" xfId="2" applyNumberFormat="1" applyFont="1" applyBorder="1" applyAlignment="1" applyProtection="1">
      <alignment horizontal="center" vertical="center"/>
      <protection hidden="1"/>
    </xf>
    <xf numFmtId="0" fontId="13" fillId="0" borderId="0" xfId="2" applyFont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1" fillId="5" borderId="22" xfId="2" applyFont="1" applyFill="1" applyBorder="1" applyAlignment="1" applyProtection="1">
      <alignment horizontal="center" vertical="center" wrapText="1"/>
      <protection hidden="1"/>
    </xf>
    <xf numFmtId="0" fontId="11" fillId="5" borderId="23" xfId="2" applyFont="1" applyFill="1" applyBorder="1" applyAlignment="1" applyProtection="1">
      <alignment horizontal="center" vertical="center" wrapText="1"/>
      <protection hidden="1"/>
    </xf>
    <xf numFmtId="0" fontId="11" fillId="5" borderId="21" xfId="2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71447</xdr:colOff>
      <xdr:row>0</xdr:row>
      <xdr:rowOff>0</xdr:rowOff>
    </xdr:from>
    <xdr:to>
      <xdr:col>10</xdr:col>
      <xdr:colOff>1069812</xdr:colOff>
      <xdr:row>4</xdr:row>
      <xdr:rowOff>208030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9166" y="0"/>
          <a:ext cx="2212803" cy="970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.%20Product%20Development\1.%20Acquisition\2022%20Products\11.%20November%202022%20(Acq%20v%20R4%20&amp;%20W1)%20and%20Pre%20(S4%20&amp;%20X1)\3.%20Pricing\Gas\Tariff%20Builder\Flat%20Files\Gas%20Renewal%20Version%20X1%20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</sheetNames>
    <sheetDataSet>
      <sheetData sheetId="0">
        <row r="2">
          <cell r="B2" t="str">
            <v>Gas</v>
          </cell>
          <cell r="C2">
            <v>10</v>
          </cell>
          <cell r="E2" t="str">
            <v>Standard</v>
          </cell>
          <cell r="H2" t="str">
            <v>Renewal</v>
          </cell>
          <cell r="I2">
            <v>12</v>
          </cell>
          <cell r="J2">
            <v>0</v>
          </cell>
          <cell r="K2">
            <v>9999</v>
          </cell>
          <cell r="L2">
            <v>44861</v>
          </cell>
          <cell r="N2">
            <v>44861</v>
          </cell>
          <cell r="P2" t="str">
            <v>Direct Debit</v>
          </cell>
          <cell r="R2" t="str">
            <v>With S/C</v>
          </cell>
          <cell r="S2" t="str">
            <v>N</v>
          </cell>
          <cell r="X2">
            <v>30.58</v>
          </cell>
          <cell r="AB2">
            <v>24.486999999999998</v>
          </cell>
          <cell r="AC2">
            <v>45322</v>
          </cell>
          <cell r="AD2" t="str">
            <v>X1</v>
          </cell>
          <cell r="AE2" t="str">
            <v>GBC_FORBUSPF_B24A</v>
          </cell>
          <cell r="AF2" t="str">
            <v>For Business vX1 Jan 2024</v>
          </cell>
          <cell r="AG2" t="str">
            <v>Gas For Bus Pre vX1 1yr BKF Jan 2024</v>
          </cell>
          <cell r="AH2" t="str">
            <v>B24A</v>
          </cell>
        </row>
        <row r="3">
          <cell r="B3" t="str">
            <v>Gas</v>
          </cell>
          <cell r="C3">
            <v>11</v>
          </cell>
          <cell r="E3" t="str">
            <v>Standard</v>
          </cell>
          <cell r="H3" t="str">
            <v>Renewal</v>
          </cell>
          <cell r="I3">
            <v>12</v>
          </cell>
          <cell r="J3">
            <v>0</v>
          </cell>
          <cell r="K3">
            <v>9999</v>
          </cell>
          <cell r="L3">
            <v>44861</v>
          </cell>
          <cell r="N3">
            <v>44861</v>
          </cell>
          <cell r="P3" t="str">
            <v>Direct Debit</v>
          </cell>
          <cell r="R3" t="str">
            <v>With S/C</v>
          </cell>
          <cell r="S3" t="str">
            <v>N</v>
          </cell>
          <cell r="X3">
            <v>30.58</v>
          </cell>
          <cell r="AB3">
            <v>24.524000000000001</v>
          </cell>
          <cell r="AC3">
            <v>45322</v>
          </cell>
          <cell r="AD3" t="str">
            <v>X1</v>
          </cell>
          <cell r="AE3" t="str">
            <v>GBC_FORBUSPF_B24A</v>
          </cell>
          <cell r="AF3" t="str">
            <v>For Business vX1 Jan 2024</v>
          </cell>
          <cell r="AG3" t="str">
            <v>Gas For Bus Pre vX1 1yr BKF Jan 2024</v>
          </cell>
          <cell r="AH3" t="str">
            <v>B24A</v>
          </cell>
        </row>
        <row r="4">
          <cell r="B4" t="str">
            <v>Gas</v>
          </cell>
          <cell r="C4">
            <v>12</v>
          </cell>
          <cell r="E4" t="str">
            <v>Standard</v>
          </cell>
          <cell r="H4" t="str">
            <v>Renewal</v>
          </cell>
          <cell r="I4">
            <v>12</v>
          </cell>
          <cell r="J4">
            <v>0</v>
          </cell>
          <cell r="K4">
            <v>9999</v>
          </cell>
          <cell r="L4">
            <v>44861</v>
          </cell>
          <cell r="N4">
            <v>44861</v>
          </cell>
          <cell r="P4" t="str">
            <v>Direct Debit</v>
          </cell>
          <cell r="R4" t="str">
            <v>With S/C</v>
          </cell>
          <cell r="S4" t="str">
            <v>N</v>
          </cell>
          <cell r="X4">
            <v>30.58</v>
          </cell>
          <cell r="AB4">
            <v>24.69</v>
          </cell>
          <cell r="AC4">
            <v>45322</v>
          </cell>
          <cell r="AD4" t="str">
            <v>X1</v>
          </cell>
          <cell r="AE4" t="str">
            <v>GBC_FORBUSPF_B24A</v>
          </cell>
          <cell r="AF4" t="str">
            <v>For Business vX1 Jan 2024</v>
          </cell>
          <cell r="AG4" t="str">
            <v>Gas For Bus Pre vX1 1yr BKF Jan 2024</v>
          </cell>
          <cell r="AH4" t="str">
            <v>B24A</v>
          </cell>
        </row>
        <row r="5">
          <cell r="B5" t="str">
            <v>Gas</v>
          </cell>
          <cell r="C5">
            <v>13</v>
          </cell>
          <cell r="E5" t="str">
            <v>Standard</v>
          </cell>
          <cell r="H5" t="str">
            <v>Renewal</v>
          </cell>
          <cell r="I5">
            <v>12</v>
          </cell>
          <cell r="J5">
            <v>0</v>
          </cell>
          <cell r="K5">
            <v>9999</v>
          </cell>
          <cell r="L5">
            <v>44861</v>
          </cell>
          <cell r="N5">
            <v>44861</v>
          </cell>
          <cell r="P5" t="str">
            <v>Direct Debit</v>
          </cell>
          <cell r="R5" t="str">
            <v>With S/C</v>
          </cell>
          <cell r="S5" t="str">
            <v>N</v>
          </cell>
          <cell r="X5">
            <v>30.58</v>
          </cell>
          <cell r="AB5">
            <v>24.544</v>
          </cell>
          <cell r="AC5">
            <v>45322</v>
          </cell>
          <cell r="AD5" t="str">
            <v>X1</v>
          </cell>
          <cell r="AE5" t="str">
            <v>GBC_FORBUSPF_B24A</v>
          </cell>
          <cell r="AF5" t="str">
            <v>For Business vX1 Jan 2024</v>
          </cell>
          <cell r="AG5" t="str">
            <v>Gas For Bus Pre vX1 1yr BKF Jan 2024</v>
          </cell>
          <cell r="AH5" t="str">
            <v>B24A</v>
          </cell>
        </row>
        <row r="6">
          <cell r="B6" t="str">
            <v>Gas</v>
          </cell>
          <cell r="C6">
            <v>14</v>
          </cell>
          <cell r="E6" t="str">
            <v>Standard</v>
          </cell>
          <cell r="H6" t="str">
            <v>Renewal</v>
          </cell>
          <cell r="I6">
            <v>12</v>
          </cell>
          <cell r="J6">
            <v>0</v>
          </cell>
          <cell r="K6">
            <v>9999</v>
          </cell>
          <cell r="L6">
            <v>44861</v>
          </cell>
          <cell r="N6">
            <v>44861</v>
          </cell>
          <cell r="P6" t="str">
            <v>Direct Debit</v>
          </cell>
          <cell r="R6" t="str">
            <v>With S/C</v>
          </cell>
          <cell r="S6" t="str">
            <v>N</v>
          </cell>
          <cell r="X6">
            <v>30.58</v>
          </cell>
          <cell r="AB6">
            <v>24.59</v>
          </cell>
          <cell r="AC6">
            <v>45322</v>
          </cell>
          <cell r="AD6" t="str">
            <v>X1</v>
          </cell>
          <cell r="AE6" t="str">
            <v>GBC_FORBUSPF_B24A</v>
          </cell>
          <cell r="AF6" t="str">
            <v>For Business vX1 Jan 2024</v>
          </cell>
          <cell r="AG6" t="str">
            <v>Gas For Bus Pre vX1 1yr BKF Jan 2024</v>
          </cell>
          <cell r="AH6" t="str">
            <v>B24A</v>
          </cell>
        </row>
        <row r="7">
          <cell r="B7" t="str">
            <v>Gas</v>
          </cell>
          <cell r="C7">
            <v>15</v>
          </cell>
          <cell r="E7" t="str">
            <v>Standard</v>
          </cell>
          <cell r="H7" t="str">
            <v>Renewal</v>
          </cell>
          <cell r="I7">
            <v>12</v>
          </cell>
          <cell r="J7">
            <v>0</v>
          </cell>
          <cell r="K7">
            <v>9999</v>
          </cell>
          <cell r="L7">
            <v>44861</v>
          </cell>
          <cell r="N7">
            <v>44861</v>
          </cell>
          <cell r="P7" t="str">
            <v>Direct Debit</v>
          </cell>
          <cell r="R7" t="str">
            <v>With S/C</v>
          </cell>
          <cell r="S7" t="str">
            <v>N</v>
          </cell>
          <cell r="X7">
            <v>30.58</v>
          </cell>
          <cell r="AB7">
            <v>24.405999999999999</v>
          </cell>
          <cell r="AC7">
            <v>45322</v>
          </cell>
          <cell r="AD7" t="str">
            <v>X1</v>
          </cell>
          <cell r="AE7" t="str">
            <v>GBC_FORBUSPF_B24A</v>
          </cell>
          <cell r="AF7" t="str">
            <v>For Business vX1 Jan 2024</v>
          </cell>
          <cell r="AG7" t="str">
            <v>Gas For Bus Pre vX1 1yr BKF Jan 2024</v>
          </cell>
          <cell r="AH7" t="str">
            <v>B24A</v>
          </cell>
        </row>
        <row r="8">
          <cell r="B8" t="str">
            <v>Gas</v>
          </cell>
          <cell r="C8">
            <v>16</v>
          </cell>
          <cell r="E8" t="str">
            <v>Standard</v>
          </cell>
          <cell r="H8" t="str">
            <v>Renewal</v>
          </cell>
          <cell r="I8">
            <v>12</v>
          </cell>
          <cell r="J8">
            <v>0</v>
          </cell>
          <cell r="K8">
            <v>9999</v>
          </cell>
          <cell r="L8">
            <v>44861</v>
          </cell>
          <cell r="N8">
            <v>44861</v>
          </cell>
          <cell r="P8" t="str">
            <v>Direct Debit</v>
          </cell>
          <cell r="R8" t="str">
            <v>With S/C</v>
          </cell>
          <cell r="S8" t="str">
            <v>N</v>
          </cell>
          <cell r="X8">
            <v>30.58</v>
          </cell>
          <cell r="AB8">
            <v>24.492999999999999</v>
          </cell>
          <cell r="AC8">
            <v>45322</v>
          </cell>
          <cell r="AD8" t="str">
            <v>X1</v>
          </cell>
          <cell r="AE8" t="str">
            <v>GBC_FORBUSPF_B24A</v>
          </cell>
          <cell r="AF8" t="str">
            <v>For Business vX1 Jan 2024</v>
          </cell>
          <cell r="AG8" t="str">
            <v>Gas For Bus Pre vX1 1yr BKF Jan 2024</v>
          </cell>
          <cell r="AH8" t="str">
            <v>B24A</v>
          </cell>
        </row>
        <row r="9">
          <cell r="B9" t="str">
            <v>Gas</v>
          </cell>
          <cell r="C9">
            <v>17</v>
          </cell>
          <cell r="E9" t="str">
            <v>Standard</v>
          </cell>
          <cell r="H9" t="str">
            <v>Renewal</v>
          </cell>
          <cell r="I9">
            <v>12</v>
          </cell>
          <cell r="J9">
            <v>0</v>
          </cell>
          <cell r="K9">
            <v>9999</v>
          </cell>
          <cell r="L9">
            <v>44861</v>
          </cell>
          <cell r="N9">
            <v>44861</v>
          </cell>
          <cell r="P9" t="str">
            <v>Direct Debit</v>
          </cell>
          <cell r="R9" t="str">
            <v>With S/C</v>
          </cell>
          <cell r="S9" t="str">
            <v>N</v>
          </cell>
          <cell r="X9">
            <v>30.58</v>
          </cell>
          <cell r="AB9">
            <v>24.463000000000001</v>
          </cell>
          <cell r="AC9">
            <v>45322</v>
          </cell>
          <cell r="AD9" t="str">
            <v>X1</v>
          </cell>
          <cell r="AE9" t="str">
            <v>GBC_FORBUSPF_B24A</v>
          </cell>
          <cell r="AF9" t="str">
            <v>For Business vX1 Jan 2024</v>
          </cell>
          <cell r="AG9" t="str">
            <v>Gas For Bus Pre vX1 1yr BKF Jan 2024</v>
          </cell>
          <cell r="AH9" t="str">
            <v>B24A</v>
          </cell>
        </row>
        <row r="10">
          <cell r="B10" t="str">
            <v>Gas</v>
          </cell>
          <cell r="C10">
            <v>18</v>
          </cell>
          <cell r="E10" t="str">
            <v>Standard</v>
          </cell>
          <cell r="H10" t="str">
            <v>Renewal</v>
          </cell>
          <cell r="I10">
            <v>12</v>
          </cell>
          <cell r="J10">
            <v>0</v>
          </cell>
          <cell r="K10">
            <v>9999</v>
          </cell>
          <cell r="L10">
            <v>44861</v>
          </cell>
          <cell r="N10">
            <v>44861</v>
          </cell>
          <cell r="P10" t="str">
            <v>Direct Debit</v>
          </cell>
          <cell r="R10" t="str">
            <v>With S/C</v>
          </cell>
          <cell r="S10" t="str">
            <v>N</v>
          </cell>
          <cell r="X10">
            <v>30.58</v>
          </cell>
          <cell r="AB10">
            <v>24.457999999999998</v>
          </cell>
          <cell r="AC10">
            <v>45322</v>
          </cell>
          <cell r="AD10" t="str">
            <v>X1</v>
          </cell>
          <cell r="AE10" t="str">
            <v>GBC_FORBUSPF_B24A</v>
          </cell>
          <cell r="AF10" t="str">
            <v>For Business vX1 Jan 2024</v>
          </cell>
          <cell r="AG10" t="str">
            <v>Gas For Bus Pre vX1 1yr BKF Jan 2024</v>
          </cell>
          <cell r="AH10" t="str">
            <v>B24A</v>
          </cell>
        </row>
        <row r="11">
          <cell r="B11" t="str">
            <v>Gas</v>
          </cell>
          <cell r="C11">
            <v>19</v>
          </cell>
          <cell r="E11" t="str">
            <v>Standard</v>
          </cell>
          <cell r="H11" t="str">
            <v>Renewal</v>
          </cell>
          <cell r="I11">
            <v>12</v>
          </cell>
          <cell r="J11">
            <v>0</v>
          </cell>
          <cell r="K11">
            <v>9999</v>
          </cell>
          <cell r="L11">
            <v>44861</v>
          </cell>
          <cell r="N11">
            <v>44861</v>
          </cell>
          <cell r="P11" t="str">
            <v>Direct Debit</v>
          </cell>
          <cell r="R11" t="str">
            <v>With S/C</v>
          </cell>
          <cell r="S11" t="str">
            <v>N</v>
          </cell>
          <cell r="X11">
            <v>30.58</v>
          </cell>
          <cell r="AB11">
            <v>24.542999999999999</v>
          </cell>
          <cell r="AC11">
            <v>45322</v>
          </cell>
          <cell r="AD11" t="str">
            <v>X1</v>
          </cell>
          <cell r="AE11" t="str">
            <v>GBC_FORBUSPF_B24A</v>
          </cell>
          <cell r="AF11" t="str">
            <v>For Business vX1 Jan 2024</v>
          </cell>
          <cell r="AG11" t="str">
            <v>Gas For Bus Pre vX1 1yr BKF Jan 2024</v>
          </cell>
          <cell r="AH11" t="str">
            <v>B24A</v>
          </cell>
        </row>
        <row r="12">
          <cell r="B12" t="str">
            <v>Gas</v>
          </cell>
          <cell r="C12">
            <v>20</v>
          </cell>
          <cell r="E12" t="str">
            <v>Standard</v>
          </cell>
          <cell r="H12" t="str">
            <v>Renewal</v>
          </cell>
          <cell r="I12">
            <v>12</v>
          </cell>
          <cell r="J12">
            <v>0</v>
          </cell>
          <cell r="K12">
            <v>9999</v>
          </cell>
          <cell r="L12">
            <v>44861</v>
          </cell>
          <cell r="N12">
            <v>44861</v>
          </cell>
          <cell r="P12" t="str">
            <v>Direct Debit</v>
          </cell>
          <cell r="R12" t="str">
            <v>With S/C</v>
          </cell>
          <cell r="S12" t="str">
            <v>N</v>
          </cell>
          <cell r="X12">
            <v>30.58</v>
          </cell>
          <cell r="AB12">
            <v>24.606000000000002</v>
          </cell>
          <cell r="AC12">
            <v>45322</v>
          </cell>
          <cell r="AD12" t="str">
            <v>X1</v>
          </cell>
          <cell r="AE12" t="str">
            <v>GBC_FORBUSPF_B24A</v>
          </cell>
          <cell r="AF12" t="str">
            <v>For Business vX1 Jan 2024</v>
          </cell>
          <cell r="AG12" t="str">
            <v>Gas For Bus Pre vX1 1yr BKF Jan 2024</v>
          </cell>
          <cell r="AH12" t="str">
            <v>B24A</v>
          </cell>
        </row>
        <row r="13">
          <cell r="B13" t="str">
            <v>Gas</v>
          </cell>
          <cell r="C13">
            <v>21</v>
          </cell>
          <cell r="E13" t="str">
            <v>Standard</v>
          </cell>
          <cell r="H13" t="str">
            <v>Renewal</v>
          </cell>
          <cell r="I13">
            <v>12</v>
          </cell>
          <cell r="J13">
            <v>0</v>
          </cell>
          <cell r="K13">
            <v>9999</v>
          </cell>
          <cell r="L13">
            <v>44861</v>
          </cell>
          <cell r="N13">
            <v>44861</v>
          </cell>
          <cell r="P13" t="str">
            <v>Direct Debit</v>
          </cell>
          <cell r="R13" t="str">
            <v>With S/C</v>
          </cell>
          <cell r="S13" t="str">
            <v>N</v>
          </cell>
          <cell r="X13">
            <v>30.58</v>
          </cell>
          <cell r="AB13">
            <v>24.576000000000001</v>
          </cell>
          <cell r="AC13">
            <v>45322</v>
          </cell>
          <cell r="AD13" t="str">
            <v>X1</v>
          </cell>
          <cell r="AE13" t="str">
            <v>GBC_FORBUSPF_B24A</v>
          </cell>
          <cell r="AF13" t="str">
            <v>For Business vX1 Jan 2024</v>
          </cell>
          <cell r="AG13" t="str">
            <v>Gas For Bus Pre vX1 1yr BKF Jan 2024</v>
          </cell>
          <cell r="AH13" t="str">
            <v>B24A</v>
          </cell>
        </row>
        <row r="14">
          <cell r="B14" t="str">
            <v>Gas</v>
          </cell>
          <cell r="C14">
            <v>22</v>
          </cell>
          <cell r="E14" t="str">
            <v>Standard</v>
          </cell>
          <cell r="H14" t="str">
            <v>Renewal</v>
          </cell>
          <cell r="I14">
            <v>12</v>
          </cell>
          <cell r="J14">
            <v>0</v>
          </cell>
          <cell r="K14">
            <v>9999</v>
          </cell>
          <cell r="L14">
            <v>44861</v>
          </cell>
          <cell r="N14">
            <v>44861</v>
          </cell>
          <cell r="P14" t="str">
            <v>Direct Debit</v>
          </cell>
          <cell r="R14" t="str">
            <v>With S/C</v>
          </cell>
          <cell r="S14" t="str">
            <v>N</v>
          </cell>
          <cell r="X14">
            <v>30.58</v>
          </cell>
          <cell r="AB14">
            <v>24.654</v>
          </cell>
          <cell r="AC14">
            <v>45322</v>
          </cell>
          <cell r="AD14" t="str">
            <v>X1</v>
          </cell>
          <cell r="AE14" t="str">
            <v>GBC_FORBUSPF_B24A</v>
          </cell>
          <cell r="AF14" t="str">
            <v>For Business vX1 Jan 2024</v>
          </cell>
          <cell r="AG14" t="str">
            <v>Gas For Bus Pre vX1 1yr BKF Jan 2024</v>
          </cell>
          <cell r="AH14" t="str">
            <v>B24A</v>
          </cell>
        </row>
        <row r="15">
          <cell r="B15" t="str">
            <v>Gas</v>
          </cell>
          <cell r="C15">
            <v>23</v>
          </cell>
          <cell r="E15" t="str">
            <v>Standard</v>
          </cell>
          <cell r="H15" t="str">
            <v>Renewal</v>
          </cell>
          <cell r="I15">
            <v>12</v>
          </cell>
          <cell r="J15">
            <v>0</v>
          </cell>
          <cell r="K15">
            <v>9999</v>
          </cell>
          <cell r="L15">
            <v>44861</v>
          </cell>
          <cell r="N15">
            <v>44861</v>
          </cell>
          <cell r="P15" t="str">
            <v>Direct Debit</v>
          </cell>
          <cell r="R15" t="str">
            <v>With S/C</v>
          </cell>
          <cell r="S15" t="str">
            <v>N</v>
          </cell>
          <cell r="X15">
            <v>30.58</v>
          </cell>
          <cell r="AB15">
            <v>24.536999999999999</v>
          </cell>
          <cell r="AC15">
            <v>45322</v>
          </cell>
          <cell r="AD15" t="str">
            <v>X1</v>
          </cell>
          <cell r="AE15" t="str">
            <v>GBC_FORBUSPF_B24A</v>
          </cell>
          <cell r="AF15" t="str">
            <v>For Business vX1 Jan 2024</v>
          </cell>
          <cell r="AG15" t="str">
            <v>Gas For Bus Pre vX1 1yr BKF Jan 2024</v>
          </cell>
          <cell r="AH15" t="str">
            <v>B24A</v>
          </cell>
        </row>
        <row r="16">
          <cell r="B16" t="str">
            <v>Gas</v>
          </cell>
          <cell r="C16">
            <v>10</v>
          </cell>
          <cell r="E16" t="str">
            <v>Standard</v>
          </cell>
          <cell r="H16" t="str">
            <v>Renewal</v>
          </cell>
          <cell r="I16">
            <v>24</v>
          </cell>
          <cell r="J16">
            <v>0</v>
          </cell>
          <cell r="K16">
            <v>9999</v>
          </cell>
          <cell r="L16">
            <v>44861</v>
          </cell>
          <cell r="N16">
            <v>44861</v>
          </cell>
          <cell r="P16" t="str">
            <v>Direct Debit</v>
          </cell>
          <cell r="R16" t="str">
            <v>With S/C</v>
          </cell>
          <cell r="S16" t="str">
            <v>N</v>
          </cell>
          <cell r="X16">
            <v>30.58</v>
          </cell>
          <cell r="AB16">
            <v>26.574999999999999</v>
          </cell>
          <cell r="AC16">
            <v>45688</v>
          </cell>
          <cell r="AD16" t="str">
            <v>X1</v>
          </cell>
          <cell r="AE16" t="str">
            <v>GBC_FORBUSPF_B25A</v>
          </cell>
          <cell r="AF16" t="str">
            <v>For Business vX1 Jan 2025</v>
          </cell>
          <cell r="AG16" t="str">
            <v>Gas For Bus Pre vX1 2yr BKF Jan 2025</v>
          </cell>
          <cell r="AH16" t="str">
            <v>B25A</v>
          </cell>
        </row>
        <row r="17">
          <cell r="B17" t="str">
            <v>Gas</v>
          </cell>
          <cell r="C17">
            <v>11</v>
          </cell>
          <cell r="E17" t="str">
            <v>Standard</v>
          </cell>
          <cell r="H17" t="str">
            <v>Renewal</v>
          </cell>
          <cell r="I17">
            <v>24</v>
          </cell>
          <cell r="J17">
            <v>0</v>
          </cell>
          <cell r="K17">
            <v>9999</v>
          </cell>
          <cell r="L17">
            <v>44861</v>
          </cell>
          <cell r="N17">
            <v>44861</v>
          </cell>
          <cell r="P17" t="str">
            <v>Direct Debit</v>
          </cell>
          <cell r="R17" t="str">
            <v>With S/C</v>
          </cell>
          <cell r="S17" t="str">
            <v>N</v>
          </cell>
          <cell r="X17">
            <v>30.58</v>
          </cell>
          <cell r="AB17">
            <v>26.61</v>
          </cell>
          <cell r="AC17">
            <v>45688</v>
          </cell>
          <cell r="AD17" t="str">
            <v>X1</v>
          </cell>
          <cell r="AE17" t="str">
            <v>GBC_FORBUSPF_B25A</v>
          </cell>
          <cell r="AF17" t="str">
            <v>For Business vX1 Jan 2025</v>
          </cell>
          <cell r="AG17" t="str">
            <v>Gas For Bus Pre vX1 2yr BKF Jan 2025</v>
          </cell>
          <cell r="AH17" t="str">
            <v>B25A</v>
          </cell>
        </row>
        <row r="18">
          <cell r="B18" t="str">
            <v>Gas</v>
          </cell>
          <cell r="C18">
            <v>12</v>
          </cell>
          <cell r="E18" t="str">
            <v>Standard</v>
          </cell>
          <cell r="H18" t="str">
            <v>Renewal</v>
          </cell>
          <cell r="I18">
            <v>24</v>
          </cell>
          <cell r="J18">
            <v>0</v>
          </cell>
          <cell r="K18">
            <v>9999</v>
          </cell>
          <cell r="L18">
            <v>44861</v>
          </cell>
          <cell r="N18">
            <v>44861</v>
          </cell>
          <cell r="P18" t="str">
            <v>Direct Debit</v>
          </cell>
          <cell r="R18" t="str">
            <v>With S/C</v>
          </cell>
          <cell r="S18" t="str">
            <v>N</v>
          </cell>
          <cell r="X18">
            <v>30.58</v>
          </cell>
          <cell r="AB18">
            <v>26.777000000000001</v>
          </cell>
          <cell r="AC18">
            <v>45688</v>
          </cell>
          <cell r="AD18" t="str">
            <v>X1</v>
          </cell>
          <cell r="AE18" t="str">
            <v>GBC_FORBUSPF_B25A</v>
          </cell>
          <cell r="AF18" t="str">
            <v>For Business vX1 Jan 2025</v>
          </cell>
          <cell r="AG18" t="str">
            <v>Gas For Bus Pre vX1 2yr BKF Jan 2025</v>
          </cell>
          <cell r="AH18" t="str">
            <v>B25A</v>
          </cell>
        </row>
        <row r="19">
          <cell r="B19" t="str">
            <v>Gas</v>
          </cell>
          <cell r="C19">
            <v>13</v>
          </cell>
          <cell r="E19" t="str">
            <v>Standard</v>
          </cell>
          <cell r="H19" t="str">
            <v>Renewal</v>
          </cell>
          <cell r="I19">
            <v>24</v>
          </cell>
          <cell r="J19">
            <v>0</v>
          </cell>
          <cell r="K19">
            <v>9999</v>
          </cell>
          <cell r="L19">
            <v>44861</v>
          </cell>
          <cell r="N19">
            <v>44861</v>
          </cell>
          <cell r="P19" t="str">
            <v>Direct Debit</v>
          </cell>
          <cell r="R19" t="str">
            <v>With S/C</v>
          </cell>
          <cell r="S19" t="str">
            <v>N</v>
          </cell>
          <cell r="X19">
            <v>30.58</v>
          </cell>
          <cell r="AB19">
            <v>26.631</v>
          </cell>
          <cell r="AC19">
            <v>45688</v>
          </cell>
          <cell r="AD19" t="str">
            <v>X1</v>
          </cell>
          <cell r="AE19" t="str">
            <v>GBC_FORBUSPF_B25A</v>
          </cell>
          <cell r="AF19" t="str">
            <v>For Business vX1 Jan 2025</v>
          </cell>
          <cell r="AG19" t="str">
            <v>Gas For Bus Pre vX1 2yr BKF Jan 2025</v>
          </cell>
          <cell r="AH19" t="str">
            <v>B25A</v>
          </cell>
        </row>
        <row r="20">
          <cell r="B20" t="str">
            <v>Gas</v>
          </cell>
          <cell r="C20">
            <v>14</v>
          </cell>
          <cell r="E20" t="str">
            <v>Standard</v>
          </cell>
          <cell r="H20" t="str">
            <v>Renewal</v>
          </cell>
          <cell r="I20">
            <v>24</v>
          </cell>
          <cell r="J20">
            <v>0</v>
          </cell>
          <cell r="K20">
            <v>9999</v>
          </cell>
          <cell r="L20">
            <v>44861</v>
          </cell>
          <cell r="N20">
            <v>44861</v>
          </cell>
          <cell r="P20" t="str">
            <v>Direct Debit</v>
          </cell>
          <cell r="R20" t="str">
            <v>With S/C</v>
          </cell>
          <cell r="S20" t="str">
            <v>N</v>
          </cell>
          <cell r="X20">
            <v>30.58</v>
          </cell>
          <cell r="AB20">
            <v>26.677</v>
          </cell>
          <cell r="AC20">
            <v>45688</v>
          </cell>
          <cell r="AD20" t="str">
            <v>X1</v>
          </cell>
          <cell r="AE20" t="str">
            <v>GBC_FORBUSPF_B25A</v>
          </cell>
          <cell r="AF20" t="str">
            <v>For Business vX1 Jan 2025</v>
          </cell>
          <cell r="AG20" t="str">
            <v>Gas For Bus Pre vX1 2yr BKF Jan 2025</v>
          </cell>
          <cell r="AH20" t="str">
            <v>B25A</v>
          </cell>
        </row>
        <row r="21">
          <cell r="B21" t="str">
            <v>Gas</v>
          </cell>
          <cell r="C21">
            <v>15</v>
          </cell>
          <cell r="E21" t="str">
            <v>Standard</v>
          </cell>
          <cell r="H21" t="str">
            <v>Renewal</v>
          </cell>
          <cell r="I21">
            <v>24</v>
          </cell>
          <cell r="J21">
            <v>0</v>
          </cell>
          <cell r="K21">
            <v>9999</v>
          </cell>
          <cell r="L21">
            <v>44861</v>
          </cell>
          <cell r="N21">
            <v>44861</v>
          </cell>
          <cell r="P21" t="str">
            <v>Direct Debit</v>
          </cell>
          <cell r="R21" t="str">
            <v>With S/C</v>
          </cell>
          <cell r="S21" t="str">
            <v>N</v>
          </cell>
          <cell r="X21">
            <v>30.58</v>
          </cell>
          <cell r="AB21">
            <v>26.49</v>
          </cell>
          <cell r="AC21">
            <v>45688</v>
          </cell>
          <cell r="AD21" t="str">
            <v>X1</v>
          </cell>
          <cell r="AE21" t="str">
            <v>GBC_FORBUSPF_B25A</v>
          </cell>
          <cell r="AF21" t="str">
            <v>For Business vX1 Jan 2025</v>
          </cell>
          <cell r="AG21" t="str">
            <v>Gas For Bus Pre vX1 2yr BKF Jan 2025</v>
          </cell>
          <cell r="AH21" t="str">
            <v>B25A</v>
          </cell>
        </row>
        <row r="22">
          <cell r="B22" t="str">
            <v>Gas</v>
          </cell>
          <cell r="C22">
            <v>16</v>
          </cell>
          <cell r="E22" t="str">
            <v>Standard</v>
          </cell>
          <cell r="H22" t="str">
            <v>Renewal</v>
          </cell>
          <cell r="I22">
            <v>24</v>
          </cell>
          <cell r="J22">
            <v>0</v>
          </cell>
          <cell r="K22">
            <v>9999</v>
          </cell>
          <cell r="L22">
            <v>44861</v>
          </cell>
          <cell r="N22">
            <v>44861</v>
          </cell>
          <cell r="P22" t="str">
            <v>Direct Debit</v>
          </cell>
          <cell r="R22" t="str">
            <v>With S/C</v>
          </cell>
          <cell r="S22" t="str">
            <v>N</v>
          </cell>
          <cell r="X22">
            <v>30.58</v>
          </cell>
          <cell r="AB22">
            <v>26.58</v>
          </cell>
          <cell r="AC22">
            <v>45688</v>
          </cell>
          <cell r="AD22" t="str">
            <v>X1</v>
          </cell>
          <cell r="AE22" t="str">
            <v>GBC_FORBUSPF_B25A</v>
          </cell>
          <cell r="AF22" t="str">
            <v>For Business vX1 Jan 2025</v>
          </cell>
          <cell r="AG22" t="str">
            <v>Gas For Bus Pre vX1 2yr BKF Jan 2025</v>
          </cell>
          <cell r="AH22" t="str">
            <v>B25A</v>
          </cell>
        </row>
        <row r="23">
          <cell r="B23" t="str">
            <v>Gas</v>
          </cell>
          <cell r="C23">
            <v>17</v>
          </cell>
          <cell r="E23" t="str">
            <v>Standard</v>
          </cell>
          <cell r="H23" t="str">
            <v>Renewal</v>
          </cell>
          <cell r="I23">
            <v>24</v>
          </cell>
          <cell r="J23">
            <v>0</v>
          </cell>
          <cell r="K23">
            <v>9999</v>
          </cell>
          <cell r="L23">
            <v>44861</v>
          </cell>
          <cell r="N23">
            <v>44861</v>
          </cell>
          <cell r="P23" t="str">
            <v>Direct Debit</v>
          </cell>
          <cell r="R23" t="str">
            <v>With S/C</v>
          </cell>
          <cell r="S23" t="str">
            <v>N</v>
          </cell>
          <cell r="X23">
            <v>30.58</v>
          </cell>
          <cell r="AB23">
            <v>26.547999999999998</v>
          </cell>
          <cell r="AC23">
            <v>45688</v>
          </cell>
          <cell r="AD23" t="str">
            <v>X1</v>
          </cell>
          <cell r="AE23" t="str">
            <v>GBC_FORBUSPF_B25A</v>
          </cell>
          <cell r="AF23" t="str">
            <v>For Business vX1 Jan 2025</v>
          </cell>
          <cell r="AG23" t="str">
            <v>Gas For Bus Pre vX1 2yr BKF Jan 2025</v>
          </cell>
          <cell r="AH23" t="str">
            <v>B25A</v>
          </cell>
        </row>
        <row r="24">
          <cell r="B24" t="str">
            <v>Gas</v>
          </cell>
          <cell r="C24">
            <v>18</v>
          </cell>
          <cell r="E24" t="str">
            <v>Standard</v>
          </cell>
          <cell r="H24" t="str">
            <v>Renewal</v>
          </cell>
          <cell r="I24">
            <v>24</v>
          </cell>
          <cell r="J24">
            <v>0</v>
          </cell>
          <cell r="K24">
            <v>9999</v>
          </cell>
          <cell r="L24">
            <v>44861</v>
          </cell>
          <cell r="N24">
            <v>44861</v>
          </cell>
          <cell r="P24" t="str">
            <v>Direct Debit</v>
          </cell>
          <cell r="R24" t="str">
            <v>With S/C</v>
          </cell>
          <cell r="S24" t="str">
            <v>N</v>
          </cell>
          <cell r="X24">
            <v>30.58</v>
          </cell>
          <cell r="AB24">
            <v>26.542999999999999</v>
          </cell>
          <cell r="AC24">
            <v>45688</v>
          </cell>
          <cell r="AD24" t="str">
            <v>X1</v>
          </cell>
          <cell r="AE24" t="str">
            <v>GBC_FORBUSPF_B25A</v>
          </cell>
          <cell r="AF24" t="str">
            <v>For Business vX1 Jan 2025</v>
          </cell>
          <cell r="AG24" t="str">
            <v>Gas For Bus Pre vX1 2yr BKF Jan 2025</v>
          </cell>
          <cell r="AH24" t="str">
            <v>B25A</v>
          </cell>
        </row>
        <row r="25">
          <cell r="B25" t="str">
            <v>Gas</v>
          </cell>
          <cell r="C25">
            <v>19</v>
          </cell>
          <cell r="E25" t="str">
            <v>Standard</v>
          </cell>
          <cell r="H25" t="str">
            <v>Renewal</v>
          </cell>
          <cell r="I25">
            <v>24</v>
          </cell>
          <cell r="J25">
            <v>0</v>
          </cell>
          <cell r="K25">
            <v>9999</v>
          </cell>
          <cell r="L25">
            <v>44861</v>
          </cell>
          <cell r="N25">
            <v>44861</v>
          </cell>
          <cell r="P25" t="str">
            <v>Direct Debit</v>
          </cell>
          <cell r="R25" t="str">
            <v>With S/C</v>
          </cell>
          <cell r="S25" t="str">
            <v>N</v>
          </cell>
          <cell r="X25">
            <v>30.58</v>
          </cell>
          <cell r="AB25">
            <v>26.632000000000001</v>
          </cell>
          <cell r="AC25">
            <v>45688</v>
          </cell>
          <cell r="AD25" t="str">
            <v>X1</v>
          </cell>
          <cell r="AE25" t="str">
            <v>GBC_FORBUSPF_B25A</v>
          </cell>
          <cell r="AF25" t="str">
            <v>For Business vX1 Jan 2025</v>
          </cell>
          <cell r="AG25" t="str">
            <v>Gas For Bus Pre vX1 2yr BKF Jan 2025</v>
          </cell>
          <cell r="AH25" t="str">
            <v>B25A</v>
          </cell>
        </row>
        <row r="26">
          <cell r="B26" t="str">
            <v>Gas</v>
          </cell>
          <cell r="C26">
            <v>20</v>
          </cell>
          <cell r="E26" t="str">
            <v>Standard</v>
          </cell>
          <cell r="H26" t="str">
            <v>Renewal</v>
          </cell>
          <cell r="I26">
            <v>24</v>
          </cell>
          <cell r="J26">
            <v>0</v>
          </cell>
          <cell r="K26">
            <v>9999</v>
          </cell>
          <cell r="L26">
            <v>44861</v>
          </cell>
          <cell r="N26">
            <v>44861</v>
          </cell>
          <cell r="P26" t="str">
            <v>Direct Debit</v>
          </cell>
          <cell r="R26" t="str">
            <v>With S/C</v>
          </cell>
          <cell r="S26" t="str">
            <v>N</v>
          </cell>
          <cell r="X26">
            <v>30.58</v>
          </cell>
          <cell r="AB26">
            <v>26.692</v>
          </cell>
          <cell r="AC26">
            <v>45688</v>
          </cell>
          <cell r="AD26" t="str">
            <v>X1</v>
          </cell>
          <cell r="AE26" t="str">
            <v>GBC_FORBUSPF_B25A</v>
          </cell>
          <cell r="AF26" t="str">
            <v>For Business vX1 Jan 2025</v>
          </cell>
          <cell r="AG26" t="str">
            <v>Gas For Bus Pre vX1 2yr BKF Jan 2025</v>
          </cell>
          <cell r="AH26" t="str">
            <v>B25A</v>
          </cell>
        </row>
        <row r="27">
          <cell r="B27" t="str">
            <v>Gas</v>
          </cell>
          <cell r="C27">
            <v>21</v>
          </cell>
          <cell r="E27" t="str">
            <v>Standard</v>
          </cell>
          <cell r="H27" t="str">
            <v>Renewal</v>
          </cell>
          <cell r="I27">
            <v>24</v>
          </cell>
          <cell r="J27">
            <v>0</v>
          </cell>
          <cell r="K27">
            <v>9999</v>
          </cell>
          <cell r="L27">
            <v>44861</v>
          </cell>
          <cell r="N27">
            <v>44861</v>
          </cell>
          <cell r="P27" t="str">
            <v>Direct Debit</v>
          </cell>
          <cell r="R27" t="str">
            <v>With S/C</v>
          </cell>
          <cell r="S27" t="str">
            <v>N</v>
          </cell>
          <cell r="X27">
            <v>30.58</v>
          </cell>
          <cell r="AB27">
            <v>26.661999999999999</v>
          </cell>
          <cell r="AC27">
            <v>45688</v>
          </cell>
          <cell r="AD27" t="str">
            <v>X1</v>
          </cell>
          <cell r="AE27" t="str">
            <v>GBC_FORBUSPF_B25A</v>
          </cell>
          <cell r="AF27" t="str">
            <v>For Business vX1 Jan 2025</v>
          </cell>
          <cell r="AG27" t="str">
            <v>Gas For Bus Pre vX1 2yr BKF Jan 2025</v>
          </cell>
          <cell r="AH27" t="str">
            <v>B25A</v>
          </cell>
        </row>
        <row r="28">
          <cell r="B28" t="str">
            <v>Gas</v>
          </cell>
          <cell r="C28">
            <v>22</v>
          </cell>
          <cell r="E28" t="str">
            <v>Standard</v>
          </cell>
          <cell r="H28" t="str">
            <v>Renewal</v>
          </cell>
          <cell r="I28">
            <v>24</v>
          </cell>
          <cell r="J28">
            <v>0</v>
          </cell>
          <cell r="K28">
            <v>9999</v>
          </cell>
          <cell r="L28">
            <v>44861</v>
          </cell>
          <cell r="N28">
            <v>44861</v>
          </cell>
          <cell r="P28" t="str">
            <v>Direct Debit</v>
          </cell>
          <cell r="R28" t="str">
            <v>With S/C</v>
          </cell>
          <cell r="S28" t="str">
            <v>N</v>
          </cell>
          <cell r="X28">
            <v>30.58</v>
          </cell>
          <cell r="AB28">
            <v>26.742000000000001</v>
          </cell>
          <cell r="AC28">
            <v>45688</v>
          </cell>
          <cell r="AD28" t="str">
            <v>X1</v>
          </cell>
          <cell r="AE28" t="str">
            <v>GBC_FORBUSPF_B25A</v>
          </cell>
          <cell r="AF28" t="str">
            <v>For Business vX1 Jan 2025</v>
          </cell>
          <cell r="AG28" t="str">
            <v>Gas For Bus Pre vX1 2yr BKF Jan 2025</v>
          </cell>
          <cell r="AH28" t="str">
            <v>B25A</v>
          </cell>
        </row>
        <row r="29">
          <cell r="B29" t="str">
            <v>Gas</v>
          </cell>
          <cell r="C29">
            <v>23</v>
          </cell>
          <cell r="E29" t="str">
            <v>Standard</v>
          </cell>
          <cell r="H29" t="str">
            <v>Renewal</v>
          </cell>
          <cell r="I29">
            <v>24</v>
          </cell>
          <cell r="J29">
            <v>0</v>
          </cell>
          <cell r="K29">
            <v>9999</v>
          </cell>
          <cell r="L29">
            <v>44861</v>
          </cell>
          <cell r="N29">
            <v>44861</v>
          </cell>
          <cell r="P29" t="str">
            <v>Direct Debit</v>
          </cell>
          <cell r="R29" t="str">
            <v>With S/C</v>
          </cell>
          <cell r="S29" t="str">
            <v>N</v>
          </cell>
          <cell r="X29">
            <v>30.58</v>
          </cell>
          <cell r="AB29">
            <v>26.623000000000001</v>
          </cell>
          <cell r="AC29">
            <v>45688</v>
          </cell>
          <cell r="AD29" t="str">
            <v>X1</v>
          </cell>
          <cell r="AE29" t="str">
            <v>GBC_FORBUSPF_B25A</v>
          </cell>
          <cell r="AF29" t="str">
            <v>For Business vX1 Jan 2025</v>
          </cell>
          <cell r="AG29" t="str">
            <v>Gas For Bus Pre vX1 2yr BKF Jan 2025</v>
          </cell>
          <cell r="AH29" t="str">
            <v>B25A</v>
          </cell>
        </row>
        <row r="44">
          <cell r="B44" t="str">
            <v>Gas</v>
          </cell>
          <cell r="C44">
            <v>10</v>
          </cell>
          <cell r="E44" t="str">
            <v>Standard</v>
          </cell>
          <cell r="H44" t="str">
            <v>Renewal</v>
          </cell>
          <cell r="I44">
            <v>12</v>
          </cell>
          <cell r="J44">
            <v>10000</v>
          </cell>
          <cell r="K44">
            <v>19999</v>
          </cell>
          <cell r="L44">
            <v>44861</v>
          </cell>
          <cell r="N44">
            <v>44861</v>
          </cell>
          <cell r="P44" t="str">
            <v>Direct Debit</v>
          </cell>
          <cell r="R44" t="str">
            <v>With S/C</v>
          </cell>
          <cell r="S44" t="str">
            <v>N</v>
          </cell>
          <cell r="X44">
            <v>25.58</v>
          </cell>
          <cell r="AB44">
            <v>24.486999999999998</v>
          </cell>
          <cell r="AC44">
            <v>45322</v>
          </cell>
          <cell r="AD44" t="str">
            <v>X1</v>
          </cell>
          <cell r="AE44" t="str">
            <v>GBC_FORBUSPF_B24A</v>
          </cell>
          <cell r="AF44" t="str">
            <v>For Business vX1 Jan 2024</v>
          </cell>
          <cell r="AG44" t="str">
            <v>Gas For Bus Pre vX1 1yr BKF Jan 2024</v>
          </cell>
          <cell r="AH44" t="str">
            <v>B24A</v>
          </cell>
        </row>
        <row r="45">
          <cell r="B45" t="str">
            <v>Gas</v>
          </cell>
          <cell r="C45">
            <v>11</v>
          </cell>
          <cell r="E45" t="str">
            <v>Standard</v>
          </cell>
          <cell r="H45" t="str">
            <v>Renewal</v>
          </cell>
          <cell r="I45">
            <v>12</v>
          </cell>
          <cell r="J45">
            <v>10000</v>
          </cell>
          <cell r="K45">
            <v>19999</v>
          </cell>
          <cell r="L45">
            <v>44861</v>
          </cell>
          <cell r="N45">
            <v>44861</v>
          </cell>
          <cell r="P45" t="str">
            <v>Direct Debit</v>
          </cell>
          <cell r="R45" t="str">
            <v>With S/C</v>
          </cell>
          <cell r="S45" t="str">
            <v>N</v>
          </cell>
          <cell r="X45">
            <v>25.58</v>
          </cell>
          <cell r="AB45">
            <v>24.524000000000001</v>
          </cell>
          <cell r="AC45">
            <v>45322</v>
          </cell>
          <cell r="AD45" t="str">
            <v>X1</v>
          </cell>
          <cell r="AE45" t="str">
            <v>GBC_FORBUSPF_B24A</v>
          </cell>
          <cell r="AF45" t="str">
            <v>For Business vX1 Jan 2024</v>
          </cell>
          <cell r="AG45" t="str">
            <v>Gas For Bus Pre vX1 1yr BKF Jan 2024</v>
          </cell>
          <cell r="AH45" t="str">
            <v>B24A</v>
          </cell>
        </row>
        <row r="46">
          <cell r="B46" t="str">
            <v>Gas</v>
          </cell>
          <cell r="C46">
            <v>12</v>
          </cell>
          <cell r="E46" t="str">
            <v>Standard</v>
          </cell>
          <cell r="H46" t="str">
            <v>Renewal</v>
          </cell>
          <cell r="I46">
            <v>12</v>
          </cell>
          <cell r="J46">
            <v>10000</v>
          </cell>
          <cell r="K46">
            <v>19999</v>
          </cell>
          <cell r="L46">
            <v>44861</v>
          </cell>
          <cell r="N46">
            <v>44861</v>
          </cell>
          <cell r="P46" t="str">
            <v>Direct Debit</v>
          </cell>
          <cell r="R46" t="str">
            <v>With S/C</v>
          </cell>
          <cell r="S46" t="str">
            <v>N</v>
          </cell>
          <cell r="X46">
            <v>25.58</v>
          </cell>
          <cell r="AB46">
            <v>24.69</v>
          </cell>
          <cell r="AC46">
            <v>45322</v>
          </cell>
          <cell r="AD46" t="str">
            <v>X1</v>
          </cell>
          <cell r="AE46" t="str">
            <v>GBC_FORBUSPF_B24A</v>
          </cell>
          <cell r="AF46" t="str">
            <v>For Business vX1 Jan 2024</v>
          </cell>
          <cell r="AG46" t="str">
            <v>Gas For Bus Pre vX1 1yr BKF Jan 2024</v>
          </cell>
          <cell r="AH46" t="str">
            <v>B24A</v>
          </cell>
        </row>
        <row r="47">
          <cell r="B47" t="str">
            <v>Gas</v>
          </cell>
          <cell r="C47">
            <v>13</v>
          </cell>
          <cell r="E47" t="str">
            <v>Standard</v>
          </cell>
          <cell r="H47" t="str">
            <v>Renewal</v>
          </cell>
          <cell r="I47">
            <v>12</v>
          </cell>
          <cell r="J47">
            <v>10000</v>
          </cell>
          <cell r="K47">
            <v>19999</v>
          </cell>
          <cell r="L47">
            <v>44861</v>
          </cell>
          <cell r="N47">
            <v>44861</v>
          </cell>
          <cell r="P47" t="str">
            <v>Direct Debit</v>
          </cell>
          <cell r="R47" t="str">
            <v>With S/C</v>
          </cell>
          <cell r="S47" t="str">
            <v>N</v>
          </cell>
          <cell r="X47">
            <v>25.58</v>
          </cell>
          <cell r="AB47">
            <v>24.544</v>
          </cell>
          <cell r="AC47">
            <v>45322</v>
          </cell>
          <cell r="AD47" t="str">
            <v>X1</v>
          </cell>
          <cell r="AE47" t="str">
            <v>GBC_FORBUSPF_B24A</v>
          </cell>
          <cell r="AF47" t="str">
            <v>For Business vX1 Jan 2024</v>
          </cell>
          <cell r="AG47" t="str">
            <v>Gas For Bus Pre vX1 1yr BKF Jan 2024</v>
          </cell>
          <cell r="AH47" t="str">
            <v>B24A</v>
          </cell>
        </row>
        <row r="48">
          <cell r="B48" t="str">
            <v>Gas</v>
          </cell>
          <cell r="C48">
            <v>14</v>
          </cell>
          <cell r="E48" t="str">
            <v>Standard</v>
          </cell>
          <cell r="H48" t="str">
            <v>Renewal</v>
          </cell>
          <cell r="I48">
            <v>12</v>
          </cell>
          <cell r="J48">
            <v>10000</v>
          </cell>
          <cell r="K48">
            <v>19999</v>
          </cell>
          <cell r="L48">
            <v>44861</v>
          </cell>
          <cell r="N48">
            <v>44861</v>
          </cell>
          <cell r="P48" t="str">
            <v>Direct Debit</v>
          </cell>
          <cell r="R48" t="str">
            <v>With S/C</v>
          </cell>
          <cell r="S48" t="str">
            <v>N</v>
          </cell>
          <cell r="X48">
            <v>25.58</v>
          </cell>
          <cell r="AB48">
            <v>24.59</v>
          </cell>
          <cell r="AC48">
            <v>45322</v>
          </cell>
          <cell r="AD48" t="str">
            <v>X1</v>
          </cell>
          <cell r="AE48" t="str">
            <v>GBC_FORBUSPF_B24A</v>
          </cell>
          <cell r="AF48" t="str">
            <v>For Business vX1 Jan 2024</v>
          </cell>
          <cell r="AG48" t="str">
            <v>Gas For Bus Pre vX1 1yr BKF Jan 2024</v>
          </cell>
          <cell r="AH48" t="str">
            <v>B24A</v>
          </cell>
        </row>
        <row r="49">
          <cell r="B49" t="str">
            <v>Gas</v>
          </cell>
          <cell r="C49">
            <v>15</v>
          </cell>
          <cell r="E49" t="str">
            <v>Standard</v>
          </cell>
          <cell r="H49" t="str">
            <v>Renewal</v>
          </cell>
          <cell r="I49">
            <v>12</v>
          </cell>
          <cell r="J49">
            <v>10000</v>
          </cell>
          <cell r="K49">
            <v>19999</v>
          </cell>
          <cell r="L49">
            <v>44861</v>
          </cell>
          <cell r="N49">
            <v>44861</v>
          </cell>
          <cell r="P49" t="str">
            <v>Direct Debit</v>
          </cell>
          <cell r="R49" t="str">
            <v>With S/C</v>
          </cell>
          <cell r="S49" t="str">
            <v>N</v>
          </cell>
          <cell r="X49">
            <v>25.58</v>
          </cell>
          <cell r="AB49">
            <v>24.405999999999999</v>
          </cell>
          <cell r="AC49">
            <v>45322</v>
          </cell>
          <cell r="AD49" t="str">
            <v>X1</v>
          </cell>
          <cell r="AE49" t="str">
            <v>GBC_FORBUSPF_B24A</v>
          </cell>
          <cell r="AF49" t="str">
            <v>For Business vX1 Jan 2024</v>
          </cell>
          <cell r="AG49" t="str">
            <v>Gas For Bus Pre vX1 1yr BKF Jan 2024</v>
          </cell>
          <cell r="AH49" t="str">
            <v>B24A</v>
          </cell>
        </row>
        <row r="50">
          <cell r="B50" t="str">
            <v>Gas</v>
          </cell>
          <cell r="C50">
            <v>16</v>
          </cell>
          <cell r="E50" t="str">
            <v>Standard</v>
          </cell>
          <cell r="H50" t="str">
            <v>Renewal</v>
          </cell>
          <cell r="I50">
            <v>12</v>
          </cell>
          <cell r="J50">
            <v>10000</v>
          </cell>
          <cell r="K50">
            <v>19999</v>
          </cell>
          <cell r="L50">
            <v>44861</v>
          </cell>
          <cell r="N50">
            <v>44861</v>
          </cell>
          <cell r="P50" t="str">
            <v>Direct Debit</v>
          </cell>
          <cell r="R50" t="str">
            <v>With S/C</v>
          </cell>
          <cell r="S50" t="str">
            <v>N</v>
          </cell>
          <cell r="X50">
            <v>25.58</v>
          </cell>
          <cell r="AB50">
            <v>24.492999999999999</v>
          </cell>
          <cell r="AC50">
            <v>45322</v>
          </cell>
          <cell r="AD50" t="str">
            <v>X1</v>
          </cell>
          <cell r="AE50" t="str">
            <v>GBC_FORBUSPF_B24A</v>
          </cell>
          <cell r="AF50" t="str">
            <v>For Business vX1 Jan 2024</v>
          </cell>
          <cell r="AG50" t="str">
            <v>Gas For Bus Pre vX1 1yr BKF Jan 2024</v>
          </cell>
          <cell r="AH50" t="str">
            <v>B24A</v>
          </cell>
        </row>
        <row r="51">
          <cell r="B51" t="str">
            <v>Gas</v>
          </cell>
          <cell r="C51">
            <v>17</v>
          </cell>
          <cell r="E51" t="str">
            <v>Standard</v>
          </cell>
          <cell r="H51" t="str">
            <v>Renewal</v>
          </cell>
          <cell r="I51">
            <v>12</v>
          </cell>
          <cell r="J51">
            <v>10000</v>
          </cell>
          <cell r="K51">
            <v>19999</v>
          </cell>
          <cell r="L51">
            <v>44861</v>
          </cell>
          <cell r="N51">
            <v>44861</v>
          </cell>
          <cell r="P51" t="str">
            <v>Direct Debit</v>
          </cell>
          <cell r="R51" t="str">
            <v>With S/C</v>
          </cell>
          <cell r="S51" t="str">
            <v>N</v>
          </cell>
          <cell r="X51">
            <v>25.58</v>
          </cell>
          <cell r="AB51">
            <v>24.463000000000001</v>
          </cell>
          <cell r="AC51">
            <v>45322</v>
          </cell>
          <cell r="AD51" t="str">
            <v>X1</v>
          </cell>
          <cell r="AE51" t="str">
            <v>GBC_FORBUSPF_B24A</v>
          </cell>
          <cell r="AF51" t="str">
            <v>For Business vX1 Jan 2024</v>
          </cell>
          <cell r="AG51" t="str">
            <v>Gas For Bus Pre vX1 1yr BKF Jan 2024</v>
          </cell>
          <cell r="AH51" t="str">
            <v>B24A</v>
          </cell>
        </row>
        <row r="52">
          <cell r="B52" t="str">
            <v>Gas</v>
          </cell>
          <cell r="C52">
            <v>18</v>
          </cell>
          <cell r="E52" t="str">
            <v>Standard</v>
          </cell>
          <cell r="H52" t="str">
            <v>Renewal</v>
          </cell>
          <cell r="I52">
            <v>12</v>
          </cell>
          <cell r="J52">
            <v>10000</v>
          </cell>
          <cell r="K52">
            <v>19999</v>
          </cell>
          <cell r="L52">
            <v>44861</v>
          </cell>
          <cell r="N52">
            <v>44861</v>
          </cell>
          <cell r="P52" t="str">
            <v>Direct Debit</v>
          </cell>
          <cell r="R52" t="str">
            <v>With S/C</v>
          </cell>
          <cell r="S52" t="str">
            <v>N</v>
          </cell>
          <cell r="X52">
            <v>25.58</v>
          </cell>
          <cell r="AB52">
            <v>24.457999999999998</v>
          </cell>
          <cell r="AC52">
            <v>45322</v>
          </cell>
          <cell r="AD52" t="str">
            <v>X1</v>
          </cell>
          <cell r="AE52" t="str">
            <v>GBC_FORBUSPF_B24A</v>
          </cell>
          <cell r="AF52" t="str">
            <v>For Business vX1 Jan 2024</v>
          </cell>
          <cell r="AG52" t="str">
            <v>Gas For Bus Pre vX1 1yr BKF Jan 2024</v>
          </cell>
          <cell r="AH52" t="str">
            <v>B24A</v>
          </cell>
        </row>
        <row r="53">
          <cell r="B53" t="str">
            <v>Gas</v>
          </cell>
          <cell r="C53">
            <v>19</v>
          </cell>
          <cell r="E53" t="str">
            <v>Standard</v>
          </cell>
          <cell r="H53" t="str">
            <v>Renewal</v>
          </cell>
          <cell r="I53">
            <v>12</v>
          </cell>
          <cell r="J53">
            <v>10000</v>
          </cell>
          <cell r="K53">
            <v>19999</v>
          </cell>
          <cell r="L53">
            <v>44861</v>
          </cell>
          <cell r="N53">
            <v>44861</v>
          </cell>
          <cell r="P53" t="str">
            <v>Direct Debit</v>
          </cell>
          <cell r="R53" t="str">
            <v>With S/C</v>
          </cell>
          <cell r="S53" t="str">
            <v>N</v>
          </cell>
          <cell r="X53">
            <v>25.58</v>
          </cell>
          <cell r="AB53">
            <v>24.542999999999999</v>
          </cell>
          <cell r="AC53">
            <v>45322</v>
          </cell>
          <cell r="AD53" t="str">
            <v>X1</v>
          </cell>
          <cell r="AE53" t="str">
            <v>GBC_FORBUSPF_B24A</v>
          </cell>
          <cell r="AF53" t="str">
            <v>For Business vX1 Jan 2024</v>
          </cell>
          <cell r="AG53" t="str">
            <v>Gas For Bus Pre vX1 1yr BKF Jan 2024</v>
          </cell>
          <cell r="AH53" t="str">
            <v>B24A</v>
          </cell>
        </row>
        <row r="54">
          <cell r="B54" t="str">
            <v>Gas</v>
          </cell>
          <cell r="C54">
            <v>20</v>
          </cell>
          <cell r="E54" t="str">
            <v>Standard</v>
          </cell>
          <cell r="H54" t="str">
            <v>Renewal</v>
          </cell>
          <cell r="I54">
            <v>12</v>
          </cell>
          <cell r="J54">
            <v>10000</v>
          </cell>
          <cell r="K54">
            <v>19999</v>
          </cell>
          <cell r="L54">
            <v>44861</v>
          </cell>
          <cell r="N54">
            <v>44861</v>
          </cell>
          <cell r="P54" t="str">
            <v>Direct Debit</v>
          </cell>
          <cell r="R54" t="str">
            <v>With S/C</v>
          </cell>
          <cell r="S54" t="str">
            <v>N</v>
          </cell>
          <cell r="X54">
            <v>25.58</v>
          </cell>
          <cell r="AB54">
            <v>24.606000000000002</v>
          </cell>
          <cell r="AC54">
            <v>45322</v>
          </cell>
          <cell r="AD54" t="str">
            <v>X1</v>
          </cell>
          <cell r="AE54" t="str">
            <v>GBC_FORBUSPF_B24A</v>
          </cell>
          <cell r="AF54" t="str">
            <v>For Business vX1 Jan 2024</v>
          </cell>
          <cell r="AG54" t="str">
            <v>Gas For Bus Pre vX1 1yr BKF Jan 2024</v>
          </cell>
          <cell r="AH54" t="str">
            <v>B24A</v>
          </cell>
        </row>
        <row r="55">
          <cell r="B55" t="str">
            <v>Gas</v>
          </cell>
          <cell r="C55">
            <v>21</v>
          </cell>
          <cell r="E55" t="str">
            <v>Standard</v>
          </cell>
          <cell r="H55" t="str">
            <v>Renewal</v>
          </cell>
          <cell r="I55">
            <v>12</v>
          </cell>
          <cell r="J55">
            <v>10000</v>
          </cell>
          <cell r="K55">
            <v>19999</v>
          </cell>
          <cell r="L55">
            <v>44861</v>
          </cell>
          <cell r="N55">
            <v>44861</v>
          </cell>
          <cell r="P55" t="str">
            <v>Direct Debit</v>
          </cell>
          <cell r="R55" t="str">
            <v>With S/C</v>
          </cell>
          <cell r="S55" t="str">
            <v>N</v>
          </cell>
          <cell r="X55">
            <v>25.58</v>
          </cell>
          <cell r="AB55">
            <v>24.576000000000001</v>
          </cell>
          <cell r="AC55">
            <v>45322</v>
          </cell>
          <cell r="AD55" t="str">
            <v>X1</v>
          </cell>
          <cell r="AE55" t="str">
            <v>GBC_FORBUSPF_B24A</v>
          </cell>
          <cell r="AF55" t="str">
            <v>For Business vX1 Jan 2024</v>
          </cell>
          <cell r="AG55" t="str">
            <v>Gas For Bus Pre vX1 1yr BKF Jan 2024</v>
          </cell>
          <cell r="AH55" t="str">
            <v>B24A</v>
          </cell>
        </row>
        <row r="56">
          <cell r="B56" t="str">
            <v>Gas</v>
          </cell>
          <cell r="C56">
            <v>22</v>
          </cell>
          <cell r="E56" t="str">
            <v>Standard</v>
          </cell>
          <cell r="H56" t="str">
            <v>Renewal</v>
          </cell>
          <cell r="I56">
            <v>12</v>
          </cell>
          <cell r="J56">
            <v>10000</v>
          </cell>
          <cell r="K56">
            <v>19999</v>
          </cell>
          <cell r="L56">
            <v>44861</v>
          </cell>
          <cell r="N56">
            <v>44861</v>
          </cell>
          <cell r="P56" t="str">
            <v>Direct Debit</v>
          </cell>
          <cell r="R56" t="str">
            <v>With S/C</v>
          </cell>
          <cell r="S56" t="str">
            <v>N</v>
          </cell>
          <cell r="X56">
            <v>25.58</v>
          </cell>
          <cell r="AB56">
            <v>24.654</v>
          </cell>
          <cell r="AC56">
            <v>45322</v>
          </cell>
          <cell r="AD56" t="str">
            <v>X1</v>
          </cell>
          <cell r="AE56" t="str">
            <v>GBC_FORBUSPF_B24A</v>
          </cell>
          <cell r="AF56" t="str">
            <v>For Business vX1 Jan 2024</v>
          </cell>
          <cell r="AG56" t="str">
            <v>Gas For Bus Pre vX1 1yr BKF Jan 2024</v>
          </cell>
          <cell r="AH56" t="str">
            <v>B24A</v>
          </cell>
        </row>
        <row r="57">
          <cell r="B57" t="str">
            <v>Gas</v>
          </cell>
          <cell r="C57">
            <v>23</v>
          </cell>
          <cell r="E57" t="str">
            <v>Standard</v>
          </cell>
          <cell r="H57" t="str">
            <v>Renewal</v>
          </cell>
          <cell r="I57">
            <v>12</v>
          </cell>
          <cell r="J57">
            <v>10000</v>
          </cell>
          <cell r="K57">
            <v>19999</v>
          </cell>
          <cell r="L57">
            <v>44861</v>
          </cell>
          <cell r="N57">
            <v>44861</v>
          </cell>
          <cell r="P57" t="str">
            <v>Direct Debit</v>
          </cell>
          <cell r="R57" t="str">
            <v>With S/C</v>
          </cell>
          <cell r="S57" t="str">
            <v>N</v>
          </cell>
          <cell r="X57">
            <v>25.58</v>
          </cell>
          <cell r="AB57">
            <v>24.536999999999999</v>
          </cell>
          <cell r="AC57">
            <v>45322</v>
          </cell>
          <cell r="AD57" t="str">
            <v>X1</v>
          </cell>
          <cell r="AE57" t="str">
            <v>GBC_FORBUSPF_B24A</v>
          </cell>
          <cell r="AF57" t="str">
            <v>For Business vX1 Jan 2024</v>
          </cell>
          <cell r="AG57" t="str">
            <v>Gas For Bus Pre vX1 1yr BKF Jan 2024</v>
          </cell>
          <cell r="AH57" t="str">
            <v>B24A</v>
          </cell>
        </row>
        <row r="58">
          <cell r="B58" t="str">
            <v>Gas</v>
          </cell>
          <cell r="C58">
            <v>10</v>
          </cell>
          <cell r="E58" t="str">
            <v>Standard</v>
          </cell>
          <cell r="H58" t="str">
            <v>Renewal</v>
          </cell>
          <cell r="I58">
            <v>24</v>
          </cell>
          <cell r="J58">
            <v>10000</v>
          </cell>
          <cell r="K58">
            <v>19999</v>
          </cell>
          <cell r="L58">
            <v>44861</v>
          </cell>
          <cell r="N58">
            <v>44861</v>
          </cell>
          <cell r="P58" t="str">
            <v>Direct Debit</v>
          </cell>
          <cell r="R58" t="str">
            <v>With S/C</v>
          </cell>
          <cell r="S58" t="str">
            <v>N</v>
          </cell>
          <cell r="X58">
            <v>25.58</v>
          </cell>
          <cell r="AB58">
            <v>26.574999999999999</v>
          </cell>
          <cell r="AC58">
            <v>45688</v>
          </cell>
          <cell r="AD58" t="str">
            <v>X1</v>
          </cell>
          <cell r="AE58" t="str">
            <v>GBC_FORBUSPF_B25A</v>
          </cell>
          <cell r="AF58" t="str">
            <v>For Business vX1 Jan 2025</v>
          </cell>
          <cell r="AG58" t="str">
            <v>Gas For Bus Pre vX1 2yr BKF Jan 2025</v>
          </cell>
          <cell r="AH58" t="str">
            <v>B25A</v>
          </cell>
        </row>
        <row r="59">
          <cell r="B59" t="str">
            <v>Gas</v>
          </cell>
          <cell r="C59">
            <v>11</v>
          </cell>
          <cell r="E59" t="str">
            <v>Standard</v>
          </cell>
          <cell r="H59" t="str">
            <v>Renewal</v>
          </cell>
          <cell r="I59">
            <v>24</v>
          </cell>
          <cell r="J59">
            <v>10000</v>
          </cell>
          <cell r="K59">
            <v>19999</v>
          </cell>
          <cell r="L59">
            <v>44861</v>
          </cell>
          <cell r="N59">
            <v>44861</v>
          </cell>
          <cell r="P59" t="str">
            <v>Direct Debit</v>
          </cell>
          <cell r="R59" t="str">
            <v>With S/C</v>
          </cell>
          <cell r="S59" t="str">
            <v>N</v>
          </cell>
          <cell r="X59">
            <v>25.58</v>
          </cell>
          <cell r="AB59">
            <v>26.61</v>
          </cell>
          <cell r="AC59">
            <v>45688</v>
          </cell>
          <cell r="AD59" t="str">
            <v>X1</v>
          </cell>
          <cell r="AE59" t="str">
            <v>GBC_FORBUSPF_B25A</v>
          </cell>
          <cell r="AF59" t="str">
            <v>For Business vX1 Jan 2025</v>
          </cell>
          <cell r="AG59" t="str">
            <v>Gas For Bus Pre vX1 2yr BKF Jan 2025</v>
          </cell>
          <cell r="AH59" t="str">
            <v>B25A</v>
          </cell>
        </row>
        <row r="60">
          <cell r="B60" t="str">
            <v>Gas</v>
          </cell>
          <cell r="C60">
            <v>12</v>
          </cell>
          <cell r="E60" t="str">
            <v>Standard</v>
          </cell>
          <cell r="H60" t="str">
            <v>Renewal</v>
          </cell>
          <cell r="I60">
            <v>24</v>
          </cell>
          <cell r="J60">
            <v>10000</v>
          </cell>
          <cell r="K60">
            <v>19999</v>
          </cell>
          <cell r="L60">
            <v>44861</v>
          </cell>
          <cell r="N60">
            <v>44861</v>
          </cell>
          <cell r="P60" t="str">
            <v>Direct Debit</v>
          </cell>
          <cell r="R60" t="str">
            <v>With S/C</v>
          </cell>
          <cell r="S60" t="str">
            <v>N</v>
          </cell>
          <cell r="X60">
            <v>25.58</v>
          </cell>
          <cell r="AB60">
            <v>26.777000000000001</v>
          </cell>
          <cell r="AC60">
            <v>45688</v>
          </cell>
          <cell r="AD60" t="str">
            <v>X1</v>
          </cell>
          <cell r="AE60" t="str">
            <v>GBC_FORBUSPF_B25A</v>
          </cell>
          <cell r="AF60" t="str">
            <v>For Business vX1 Jan 2025</v>
          </cell>
          <cell r="AG60" t="str">
            <v>Gas For Bus Pre vX1 2yr BKF Jan 2025</v>
          </cell>
          <cell r="AH60" t="str">
            <v>B25A</v>
          </cell>
        </row>
        <row r="61">
          <cell r="B61" t="str">
            <v>Gas</v>
          </cell>
          <cell r="C61">
            <v>13</v>
          </cell>
          <cell r="E61" t="str">
            <v>Standard</v>
          </cell>
          <cell r="H61" t="str">
            <v>Renewal</v>
          </cell>
          <cell r="I61">
            <v>24</v>
          </cell>
          <cell r="J61">
            <v>10000</v>
          </cell>
          <cell r="K61">
            <v>19999</v>
          </cell>
          <cell r="L61">
            <v>44861</v>
          </cell>
          <cell r="N61">
            <v>44861</v>
          </cell>
          <cell r="P61" t="str">
            <v>Direct Debit</v>
          </cell>
          <cell r="R61" t="str">
            <v>With S/C</v>
          </cell>
          <cell r="S61" t="str">
            <v>N</v>
          </cell>
          <cell r="X61">
            <v>25.58</v>
          </cell>
          <cell r="AB61">
            <v>26.631</v>
          </cell>
          <cell r="AC61">
            <v>45688</v>
          </cell>
          <cell r="AD61" t="str">
            <v>X1</v>
          </cell>
          <cell r="AE61" t="str">
            <v>GBC_FORBUSPF_B25A</v>
          </cell>
          <cell r="AF61" t="str">
            <v>For Business vX1 Jan 2025</v>
          </cell>
          <cell r="AG61" t="str">
            <v>Gas For Bus Pre vX1 2yr BKF Jan 2025</v>
          </cell>
          <cell r="AH61" t="str">
            <v>B25A</v>
          </cell>
        </row>
        <row r="62">
          <cell r="B62" t="str">
            <v>Gas</v>
          </cell>
          <cell r="C62">
            <v>14</v>
          </cell>
          <cell r="E62" t="str">
            <v>Standard</v>
          </cell>
          <cell r="H62" t="str">
            <v>Renewal</v>
          </cell>
          <cell r="I62">
            <v>24</v>
          </cell>
          <cell r="J62">
            <v>10000</v>
          </cell>
          <cell r="K62">
            <v>19999</v>
          </cell>
          <cell r="L62">
            <v>44861</v>
          </cell>
          <cell r="N62">
            <v>44861</v>
          </cell>
          <cell r="P62" t="str">
            <v>Direct Debit</v>
          </cell>
          <cell r="R62" t="str">
            <v>With S/C</v>
          </cell>
          <cell r="S62" t="str">
            <v>N</v>
          </cell>
          <cell r="X62">
            <v>25.58</v>
          </cell>
          <cell r="AB62">
            <v>26.677</v>
          </cell>
          <cell r="AC62">
            <v>45688</v>
          </cell>
          <cell r="AD62" t="str">
            <v>X1</v>
          </cell>
          <cell r="AE62" t="str">
            <v>GBC_FORBUSPF_B25A</v>
          </cell>
          <cell r="AF62" t="str">
            <v>For Business vX1 Jan 2025</v>
          </cell>
          <cell r="AG62" t="str">
            <v>Gas For Bus Pre vX1 2yr BKF Jan 2025</v>
          </cell>
          <cell r="AH62" t="str">
            <v>B25A</v>
          </cell>
        </row>
        <row r="63">
          <cell r="B63" t="str">
            <v>Gas</v>
          </cell>
          <cell r="C63">
            <v>15</v>
          </cell>
          <cell r="E63" t="str">
            <v>Standard</v>
          </cell>
          <cell r="H63" t="str">
            <v>Renewal</v>
          </cell>
          <cell r="I63">
            <v>24</v>
          </cell>
          <cell r="J63">
            <v>10000</v>
          </cell>
          <cell r="K63">
            <v>19999</v>
          </cell>
          <cell r="L63">
            <v>44861</v>
          </cell>
          <cell r="N63">
            <v>44861</v>
          </cell>
          <cell r="P63" t="str">
            <v>Direct Debit</v>
          </cell>
          <cell r="R63" t="str">
            <v>With S/C</v>
          </cell>
          <cell r="S63" t="str">
            <v>N</v>
          </cell>
          <cell r="X63">
            <v>25.58</v>
          </cell>
          <cell r="AB63">
            <v>26.49</v>
          </cell>
          <cell r="AC63">
            <v>45688</v>
          </cell>
          <cell r="AD63" t="str">
            <v>X1</v>
          </cell>
          <cell r="AE63" t="str">
            <v>GBC_FORBUSPF_B25A</v>
          </cell>
          <cell r="AF63" t="str">
            <v>For Business vX1 Jan 2025</v>
          </cell>
          <cell r="AG63" t="str">
            <v>Gas For Bus Pre vX1 2yr BKF Jan 2025</v>
          </cell>
          <cell r="AH63" t="str">
            <v>B25A</v>
          </cell>
        </row>
        <row r="64">
          <cell r="B64" t="str">
            <v>Gas</v>
          </cell>
          <cell r="C64">
            <v>16</v>
          </cell>
          <cell r="E64" t="str">
            <v>Standard</v>
          </cell>
          <cell r="H64" t="str">
            <v>Renewal</v>
          </cell>
          <cell r="I64">
            <v>24</v>
          </cell>
          <cell r="J64">
            <v>10000</v>
          </cell>
          <cell r="K64">
            <v>19999</v>
          </cell>
          <cell r="L64">
            <v>44861</v>
          </cell>
          <cell r="N64">
            <v>44861</v>
          </cell>
          <cell r="P64" t="str">
            <v>Direct Debit</v>
          </cell>
          <cell r="R64" t="str">
            <v>With S/C</v>
          </cell>
          <cell r="S64" t="str">
            <v>N</v>
          </cell>
          <cell r="X64">
            <v>25.58</v>
          </cell>
          <cell r="AB64">
            <v>26.58</v>
          </cell>
          <cell r="AC64">
            <v>45688</v>
          </cell>
          <cell r="AD64" t="str">
            <v>X1</v>
          </cell>
          <cell r="AE64" t="str">
            <v>GBC_FORBUSPF_B25A</v>
          </cell>
          <cell r="AF64" t="str">
            <v>For Business vX1 Jan 2025</v>
          </cell>
          <cell r="AG64" t="str">
            <v>Gas For Bus Pre vX1 2yr BKF Jan 2025</v>
          </cell>
          <cell r="AH64" t="str">
            <v>B25A</v>
          </cell>
        </row>
        <row r="65">
          <cell r="B65" t="str">
            <v>Gas</v>
          </cell>
          <cell r="C65">
            <v>17</v>
          </cell>
          <cell r="E65" t="str">
            <v>Standard</v>
          </cell>
          <cell r="H65" t="str">
            <v>Renewal</v>
          </cell>
          <cell r="I65">
            <v>24</v>
          </cell>
          <cell r="J65">
            <v>10000</v>
          </cell>
          <cell r="K65">
            <v>19999</v>
          </cell>
          <cell r="L65">
            <v>44861</v>
          </cell>
          <cell r="N65">
            <v>44861</v>
          </cell>
          <cell r="P65" t="str">
            <v>Direct Debit</v>
          </cell>
          <cell r="R65" t="str">
            <v>With S/C</v>
          </cell>
          <cell r="S65" t="str">
            <v>N</v>
          </cell>
          <cell r="X65">
            <v>25.58</v>
          </cell>
          <cell r="AB65">
            <v>26.547999999999998</v>
          </cell>
          <cell r="AC65">
            <v>45688</v>
          </cell>
          <cell r="AD65" t="str">
            <v>X1</v>
          </cell>
          <cell r="AE65" t="str">
            <v>GBC_FORBUSPF_B25A</v>
          </cell>
          <cell r="AF65" t="str">
            <v>For Business vX1 Jan 2025</v>
          </cell>
          <cell r="AG65" t="str">
            <v>Gas For Bus Pre vX1 2yr BKF Jan 2025</v>
          </cell>
          <cell r="AH65" t="str">
            <v>B25A</v>
          </cell>
        </row>
        <row r="66">
          <cell r="B66" t="str">
            <v>Gas</v>
          </cell>
          <cell r="C66">
            <v>18</v>
          </cell>
          <cell r="E66" t="str">
            <v>Standard</v>
          </cell>
          <cell r="H66" t="str">
            <v>Renewal</v>
          </cell>
          <cell r="I66">
            <v>24</v>
          </cell>
          <cell r="J66">
            <v>10000</v>
          </cell>
          <cell r="K66">
            <v>19999</v>
          </cell>
          <cell r="L66">
            <v>44861</v>
          </cell>
          <cell r="N66">
            <v>44861</v>
          </cell>
          <cell r="P66" t="str">
            <v>Direct Debit</v>
          </cell>
          <cell r="R66" t="str">
            <v>With S/C</v>
          </cell>
          <cell r="S66" t="str">
            <v>N</v>
          </cell>
          <cell r="X66">
            <v>25.58</v>
          </cell>
          <cell r="AB66">
            <v>26.542999999999999</v>
          </cell>
          <cell r="AC66">
            <v>45688</v>
          </cell>
          <cell r="AD66" t="str">
            <v>X1</v>
          </cell>
          <cell r="AE66" t="str">
            <v>GBC_FORBUSPF_B25A</v>
          </cell>
          <cell r="AF66" t="str">
            <v>For Business vX1 Jan 2025</v>
          </cell>
          <cell r="AG66" t="str">
            <v>Gas For Bus Pre vX1 2yr BKF Jan 2025</v>
          </cell>
          <cell r="AH66" t="str">
            <v>B25A</v>
          </cell>
        </row>
        <row r="67">
          <cell r="B67" t="str">
            <v>Gas</v>
          </cell>
          <cell r="C67">
            <v>19</v>
          </cell>
          <cell r="E67" t="str">
            <v>Standard</v>
          </cell>
          <cell r="H67" t="str">
            <v>Renewal</v>
          </cell>
          <cell r="I67">
            <v>24</v>
          </cell>
          <cell r="J67">
            <v>10000</v>
          </cell>
          <cell r="K67">
            <v>19999</v>
          </cell>
          <cell r="L67">
            <v>44861</v>
          </cell>
          <cell r="N67">
            <v>44861</v>
          </cell>
          <cell r="P67" t="str">
            <v>Direct Debit</v>
          </cell>
          <cell r="R67" t="str">
            <v>With S/C</v>
          </cell>
          <cell r="S67" t="str">
            <v>N</v>
          </cell>
          <cell r="X67">
            <v>25.58</v>
          </cell>
          <cell r="AB67">
            <v>26.632000000000001</v>
          </cell>
          <cell r="AC67">
            <v>45688</v>
          </cell>
          <cell r="AD67" t="str">
            <v>X1</v>
          </cell>
          <cell r="AE67" t="str">
            <v>GBC_FORBUSPF_B25A</v>
          </cell>
          <cell r="AF67" t="str">
            <v>For Business vX1 Jan 2025</v>
          </cell>
          <cell r="AG67" t="str">
            <v>Gas For Bus Pre vX1 2yr BKF Jan 2025</v>
          </cell>
          <cell r="AH67" t="str">
            <v>B25A</v>
          </cell>
        </row>
        <row r="68">
          <cell r="B68" t="str">
            <v>Gas</v>
          </cell>
          <cell r="C68">
            <v>20</v>
          </cell>
          <cell r="E68" t="str">
            <v>Standard</v>
          </cell>
          <cell r="H68" t="str">
            <v>Renewal</v>
          </cell>
          <cell r="I68">
            <v>24</v>
          </cell>
          <cell r="J68">
            <v>10000</v>
          </cell>
          <cell r="K68">
            <v>19999</v>
          </cell>
          <cell r="L68">
            <v>44861</v>
          </cell>
          <cell r="N68">
            <v>44861</v>
          </cell>
          <cell r="P68" t="str">
            <v>Direct Debit</v>
          </cell>
          <cell r="R68" t="str">
            <v>With S/C</v>
          </cell>
          <cell r="S68" t="str">
            <v>N</v>
          </cell>
          <cell r="X68">
            <v>25.58</v>
          </cell>
          <cell r="AB68">
            <v>26.692</v>
          </cell>
          <cell r="AC68">
            <v>45688</v>
          </cell>
          <cell r="AD68" t="str">
            <v>X1</v>
          </cell>
          <cell r="AE68" t="str">
            <v>GBC_FORBUSPF_B25A</v>
          </cell>
          <cell r="AF68" t="str">
            <v>For Business vX1 Jan 2025</v>
          </cell>
          <cell r="AG68" t="str">
            <v>Gas For Bus Pre vX1 2yr BKF Jan 2025</v>
          </cell>
          <cell r="AH68" t="str">
            <v>B25A</v>
          </cell>
        </row>
        <row r="69">
          <cell r="B69" t="str">
            <v>Gas</v>
          </cell>
          <cell r="C69">
            <v>21</v>
          </cell>
          <cell r="E69" t="str">
            <v>Standard</v>
          </cell>
          <cell r="H69" t="str">
            <v>Renewal</v>
          </cell>
          <cell r="I69">
            <v>24</v>
          </cell>
          <cell r="J69">
            <v>10000</v>
          </cell>
          <cell r="K69">
            <v>19999</v>
          </cell>
          <cell r="L69">
            <v>44861</v>
          </cell>
          <cell r="N69">
            <v>44861</v>
          </cell>
          <cell r="P69" t="str">
            <v>Direct Debit</v>
          </cell>
          <cell r="R69" t="str">
            <v>With S/C</v>
          </cell>
          <cell r="S69" t="str">
            <v>N</v>
          </cell>
          <cell r="X69">
            <v>25.58</v>
          </cell>
          <cell r="AB69">
            <v>26.661999999999999</v>
          </cell>
          <cell r="AC69">
            <v>45688</v>
          </cell>
          <cell r="AD69" t="str">
            <v>X1</v>
          </cell>
          <cell r="AE69" t="str">
            <v>GBC_FORBUSPF_B25A</v>
          </cell>
          <cell r="AF69" t="str">
            <v>For Business vX1 Jan 2025</v>
          </cell>
          <cell r="AG69" t="str">
            <v>Gas For Bus Pre vX1 2yr BKF Jan 2025</v>
          </cell>
          <cell r="AH69" t="str">
            <v>B25A</v>
          </cell>
        </row>
        <row r="70">
          <cell r="B70" t="str">
            <v>Gas</v>
          </cell>
          <cell r="C70">
            <v>22</v>
          </cell>
          <cell r="E70" t="str">
            <v>Standard</v>
          </cell>
          <cell r="H70" t="str">
            <v>Renewal</v>
          </cell>
          <cell r="I70">
            <v>24</v>
          </cell>
          <cell r="J70">
            <v>10000</v>
          </cell>
          <cell r="K70">
            <v>19999</v>
          </cell>
          <cell r="L70">
            <v>44861</v>
          </cell>
          <cell r="N70">
            <v>44861</v>
          </cell>
          <cell r="P70" t="str">
            <v>Direct Debit</v>
          </cell>
          <cell r="R70" t="str">
            <v>With S/C</v>
          </cell>
          <cell r="S70" t="str">
            <v>N</v>
          </cell>
          <cell r="X70">
            <v>25.58</v>
          </cell>
          <cell r="AB70">
            <v>26.742000000000001</v>
          </cell>
          <cell r="AC70">
            <v>45688</v>
          </cell>
          <cell r="AD70" t="str">
            <v>X1</v>
          </cell>
          <cell r="AE70" t="str">
            <v>GBC_FORBUSPF_B25A</v>
          </cell>
          <cell r="AF70" t="str">
            <v>For Business vX1 Jan 2025</v>
          </cell>
          <cell r="AG70" t="str">
            <v>Gas For Bus Pre vX1 2yr BKF Jan 2025</v>
          </cell>
          <cell r="AH70" t="str">
            <v>B25A</v>
          </cell>
        </row>
        <row r="71">
          <cell r="B71" t="str">
            <v>Gas</v>
          </cell>
          <cell r="C71">
            <v>23</v>
          </cell>
          <cell r="E71" t="str">
            <v>Standard</v>
          </cell>
          <cell r="H71" t="str">
            <v>Renewal</v>
          </cell>
          <cell r="I71">
            <v>24</v>
          </cell>
          <cell r="J71">
            <v>10000</v>
          </cell>
          <cell r="K71">
            <v>19999</v>
          </cell>
          <cell r="L71">
            <v>44861</v>
          </cell>
          <cell r="N71">
            <v>44861</v>
          </cell>
          <cell r="P71" t="str">
            <v>Direct Debit</v>
          </cell>
          <cell r="R71" t="str">
            <v>With S/C</v>
          </cell>
          <cell r="S71" t="str">
            <v>N</v>
          </cell>
          <cell r="X71">
            <v>25.58</v>
          </cell>
          <cell r="AB71">
            <v>26.623000000000001</v>
          </cell>
          <cell r="AC71">
            <v>45688</v>
          </cell>
          <cell r="AD71" t="str">
            <v>X1</v>
          </cell>
          <cell r="AE71" t="str">
            <v>GBC_FORBUSPF_B25A</v>
          </cell>
          <cell r="AF71" t="str">
            <v>For Business vX1 Jan 2025</v>
          </cell>
          <cell r="AG71" t="str">
            <v>Gas For Bus Pre vX1 2yr BKF Jan 2025</v>
          </cell>
          <cell r="AH71" t="str">
            <v>B25A</v>
          </cell>
        </row>
        <row r="86">
          <cell r="B86" t="str">
            <v>Gas</v>
          </cell>
          <cell r="C86">
            <v>10</v>
          </cell>
          <cell r="E86" t="str">
            <v>Standard</v>
          </cell>
          <cell r="H86" t="str">
            <v>Renewal</v>
          </cell>
          <cell r="I86">
            <v>12</v>
          </cell>
          <cell r="J86">
            <v>20000</v>
          </cell>
          <cell r="K86">
            <v>39999</v>
          </cell>
          <cell r="L86">
            <v>44861</v>
          </cell>
          <cell r="N86">
            <v>44861</v>
          </cell>
          <cell r="P86" t="str">
            <v>Direct Debit</v>
          </cell>
          <cell r="R86" t="str">
            <v>With S/C</v>
          </cell>
          <cell r="S86" t="str">
            <v>N</v>
          </cell>
          <cell r="X86">
            <v>25.58</v>
          </cell>
          <cell r="AB86">
            <v>24.486999999999998</v>
          </cell>
          <cell r="AC86">
            <v>45322</v>
          </cell>
          <cell r="AD86" t="str">
            <v>X1</v>
          </cell>
          <cell r="AE86" t="str">
            <v>GBC_FORBUSPF_B24A</v>
          </cell>
          <cell r="AF86" t="str">
            <v>For Business vX1 Jan 2024</v>
          </cell>
          <cell r="AG86" t="str">
            <v>Gas For Bus Pre vX1 1yr BKF Jan 2024</v>
          </cell>
          <cell r="AH86" t="str">
            <v>B24A</v>
          </cell>
        </row>
        <row r="87">
          <cell r="B87" t="str">
            <v>Gas</v>
          </cell>
          <cell r="C87">
            <v>11</v>
          </cell>
          <cell r="E87" t="str">
            <v>Standard</v>
          </cell>
          <cell r="H87" t="str">
            <v>Renewal</v>
          </cell>
          <cell r="I87">
            <v>12</v>
          </cell>
          <cell r="J87">
            <v>20000</v>
          </cell>
          <cell r="K87">
            <v>39999</v>
          </cell>
          <cell r="L87">
            <v>44861</v>
          </cell>
          <cell r="N87">
            <v>44861</v>
          </cell>
          <cell r="P87" t="str">
            <v>Direct Debit</v>
          </cell>
          <cell r="R87" t="str">
            <v>With S/C</v>
          </cell>
          <cell r="S87" t="str">
            <v>N</v>
          </cell>
          <cell r="X87">
            <v>25.58</v>
          </cell>
          <cell r="AB87">
            <v>24.524000000000001</v>
          </cell>
          <cell r="AC87">
            <v>45322</v>
          </cell>
          <cell r="AD87" t="str">
            <v>X1</v>
          </cell>
          <cell r="AE87" t="str">
            <v>GBC_FORBUSPF_B24A</v>
          </cell>
          <cell r="AF87" t="str">
            <v>For Business vX1 Jan 2024</v>
          </cell>
          <cell r="AG87" t="str">
            <v>Gas For Bus Pre vX1 1yr BKF Jan 2024</v>
          </cell>
          <cell r="AH87" t="str">
            <v>B24A</v>
          </cell>
        </row>
        <row r="88">
          <cell r="B88" t="str">
            <v>Gas</v>
          </cell>
          <cell r="C88">
            <v>12</v>
          </cell>
          <cell r="E88" t="str">
            <v>Standard</v>
          </cell>
          <cell r="H88" t="str">
            <v>Renewal</v>
          </cell>
          <cell r="I88">
            <v>12</v>
          </cell>
          <cell r="J88">
            <v>20000</v>
          </cell>
          <cell r="K88">
            <v>39999</v>
          </cell>
          <cell r="L88">
            <v>44861</v>
          </cell>
          <cell r="N88">
            <v>44861</v>
          </cell>
          <cell r="P88" t="str">
            <v>Direct Debit</v>
          </cell>
          <cell r="R88" t="str">
            <v>With S/C</v>
          </cell>
          <cell r="S88" t="str">
            <v>N</v>
          </cell>
          <cell r="X88">
            <v>25.58</v>
          </cell>
          <cell r="AB88">
            <v>24.69</v>
          </cell>
          <cell r="AC88">
            <v>45322</v>
          </cell>
          <cell r="AD88" t="str">
            <v>X1</v>
          </cell>
          <cell r="AE88" t="str">
            <v>GBC_FORBUSPF_B24A</v>
          </cell>
          <cell r="AF88" t="str">
            <v>For Business vX1 Jan 2024</v>
          </cell>
          <cell r="AG88" t="str">
            <v>Gas For Bus Pre vX1 1yr BKF Jan 2024</v>
          </cell>
          <cell r="AH88" t="str">
            <v>B24A</v>
          </cell>
        </row>
        <row r="89">
          <cell r="B89" t="str">
            <v>Gas</v>
          </cell>
          <cell r="C89">
            <v>13</v>
          </cell>
          <cell r="E89" t="str">
            <v>Standard</v>
          </cell>
          <cell r="H89" t="str">
            <v>Renewal</v>
          </cell>
          <cell r="I89">
            <v>12</v>
          </cell>
          <cell r="J89">
            <v>20000</v>
          </cell>
          <cell r="K89">
            <v>39999</v>
          </cell>
          <cell r="L89">
            <v>44861</v>
          </cell>
          <cell r="N89">
            <v>44861</v>
          </cell>
          <cell r="P89" t="str">
            <v>Direct Debit</v>
          </cell>
          <cell r="R89" t="str">
            <v>With S/C</v>
          </cell>
          <cell r="S89" t="str">
            <v>N</v>
          </cell>
          <cell r="X89">
            <v>25.58</v>
          </cell>
          <cell r="AB89">
            <v>24.544</v>
          </cell>
          <cell r="AC89">
            <v>45322</v>
          </cell>
          <cell r="AD89" t="str">
            <v>X1</v>
          </cell>
          <cell r="AE89" t="str">
            <v>GBC_FORBUSPF_B24A</v>
          </cell>
          <cell r="AF89" t="str">
            <v>For Business vX1 Jan 2024</v>
          </cell>
          <cell r="AG89" t="str">
            <v>Gas For Bus Pre vX1 1yr BKF Jan 2024</v>
          </cell>
          <cell r="AH89" t="str">
            <v>B24A</v>
          </cell>
        </row>
        <row r="90">
          <cell r="B90" t="str">
            <v>Gas</v>
          </cell>
          <cell r="C90">
            <v>14</v>
          </cell>
          <cell r="E90" t="str">
            <v>Standard</v>
          </cell>
          <cell r="H90" t="str">
            <v>Renewal</v>
          </cell>
          <cell r="I90">
            <v>12</v>
          </cell>
          <cell r="J90">
            <v>20000</v>
          </cell>
          <cell r="K90">
            <v>39999</v>
          </cell>
          <cell r="L90">
            <v>44861</v>
          </cell>
          <cell r="N90">
            <v>44861</v>
          </cell>
          <cell r="P90" t="str">
            <v>Direct Debit</v>
          </cell>
          <cell r="R90" t="str">
            <v>With S/C</v>
          </cell>
          <cell r="S90" t="str">
            <v>N</v>
          </cell>
          <cell r="X90">
            <v>25.58</v>
          </cell>
          <cell r="AB90">
            <v>24.59</v>
          </cell>
          <cell r="AC90">
            <v>45322</v>
          </cell>
          <cell r="AD90" t="str">
            <v>X1</v>
          </cell>
          <cell r="AE90" t="str">
            <v>GBC_FORBUSPF_B24A</v>
          </cell>
          <cell r="AF90" t="str">
            <v>For Business vX1 Jan 2024</v>
          </cell>
          <cell r="AG90" t="str">
            <v>Gas For Bus Pre vX1 1yr BKF Jan 2024</v>
          </cell>
          <cell r="AH90" t="str">
            <v>B24A</v>
          </cell>
        </row>
        <row r="91">
          <cell r="B91" t="str">
            <v>Gas</v>
          </cell>
          <cell r="C91">
            <v>15</v>
          </cell>
          <cell r="E91" t="str">
            <v>Standard</v>
          </cell>
          <cell r="H91" t="str">
            <v>Renewal</v>
          </cell>
          <cell r="I91">
            <v>12</v>
          </cell>
          <cell r="J91">
            <v>20000</v>
          </cell>
          <cell r="K91">
            <v>39999</v>
          </cell>
          <cell r="L91">
            <v>44861</v>
          </cell>
          <cell r="N91">
            <v>44861</v>
          </cell>
          <cell r="P91" t="str">
            <v>Direct Debit</v>
          </cell>
          <cell r="R91" t="str">
            <v>With S/C</v>
          </cell>
          <cell r="S91" t="str">
            <v>N</v>
          </cell>
          <cell r="X91">
            <v>25.58</v>
          </cell>
          <cell r="AB91">
            <v>24.405999999999999</v>
          </cell>
          <cell r="AC91">
            <v>45322</v>
          </cell>
          <cell r="AD91" t="str">
            <v>X1</v>
          </cell>
          <cell r="AE91" t="str">
            <v>GBC_FORBUSPF_B24A</v>
          </cell>
          <cell r="AF91" t="str">
            <v>For Business vX1 Jan 2024</v>
          </cell>
          <cell r="AG91" t="str">
            <v>Gas For Bus Pre vX1 1yr BKF Jan 2024</v>
          </cell>
          <cell r="AH91" t="str">
            <v>B24A</v>
          </cell>
        </row>
        <row r="92">
          <cell r="B92" t="str">
            <v>Gas</v>
          </cell>
          <cell r="C92">
            <v>16</v>
          </cell>
          <cell r="E92" t="str">
            <v>Standard</v>
          </cell>
          <cell r="H92" t="str">
            <v>Renewal</v>
          </cell>
          <cell r="I92">
            <v>12</v>
          </cell>
          <cell r="J92">
            <v>20000</v>
          </cell>
          <cell r="K92">
            <v>39999</v>
          </cell>
          <cell r="L92">
            <v>44861</v>
          </cell>
          <cell r="N92">
            <v>44861</v>
          </cell>
          <cell r="P92" t="str">
            <v>Direct Debit</v>
          </cell>
          <cell r="R92" t="str">
            <v>With S/C</v>
          </cell>
          <cell r="S92" t="str">
            <v>N</v>
          </cell>
          <cell r="X92">
            <v>25.58</v>
          </cell>
          <cell r="AB92">
            <v>24.492999999999999</v>
          </cell>
          <cell r="AC92">
            <v>45322</v>
          </cell>
          <cell r="AD92" t="str">
            <v>X1</v>
          </cell>
          <cell r="AE92" t="str">
            <v>GBC_FORBUSPF_B24A</v>
          </cell>
          <cell r="AF92" t="str">
            <v>For Business vX1 Jan 2024</v>
          </cell>
          <cell r="AG92" t="str">
            <v>Gas For Bus Pre vX1 1yr BKF Jan 2024</v>
          </cell>
          <cell r="AH92" t="str">
            <v>B24A</v>
          </cell>
        </row>
        <row r="93">
          <cell r="B93" t="str">
            <v>Gas</v>
          </cell>
          <cell r="C93">
            <v>17</v>
          </cell>
          <cell r="E93" t="str">
            <v>Standard</v>
          </cell>
          <cell r="H93" t="str">
            <v>Renewal</v>
          </cell>
          <cell r="I93">
            <v>12</v>
          </cell>
          <cell r="J93">
            <v>20000</v>
          </cell>
          <cell r="K93">
            <v>39999</v>
          </cell>
          <cell r="L93">
            <v>44861</v>
          </cell>
          <cell r="N93">
            <v>44861</v>
          </cell>
          <cell r="P93" t="str">
            <v>Direct Debit</v>
          </cell>
          <cell r="R93" t="str">
            <v>With S/C</v>
          </cell>
          <cell r="S93" t="str">
            <v>N</v>
          </cell>
          <cell r="X93">
            <v>25.58</v>
          </cell>
          <cell r="AB93">
            <v>24.463000000000001</v>
          </cell>
          <cell r="AC93">
            <v>45322</v>
          </cell>
          <cell r="AD93" t="str">
            <v>X1</v>
          </cell>
          <cell r="AE93" t="str">
            <v>GBC_FORBUSPF_B24A</v>
          </cell>
          <cell r="AF93" t="str">
            <v>For Business vX1 Jan 2024</v>
          </cell>
          <cell r="AG93" t="str">
            <v>Gas For Bus Pre vX1 1yr BKF Jan 2024</v>
          </cell>
          <cell r="AH93" t="str">
            <v>B24A</v>
          </cell>
        </row>
        <row r="94">
          <cell r="B94" t="str">
            <v>Gas</v>
          </cell>
          <cell r="C94">
            <v>18</v>
          </cell>
          <cell r="E94" t="str">
            <v>Standard</v>
          </cell>
          <cell r="H94" t="str">
            <v>Renewal</v>
          </cell>
          <cell r="I94">
            <v>12</v>
          </cell>
          <cell r="J94">
            <v>20000</v>
          </cell>
          <cell r="K94">
            <v>39999</v>
          </cell>
          <cell r="L94">
            <v>44861</v>
          </cell>
          <cell r="N94">
            <v>44861</v>
          </cell>
          <cell r="P94" t="str">
            <v>Direct Debit</v>
          </cell>
          <cell r="R94" t="str">
            <v>With S/C</v>
          </cell>
          <cell r="S94" t="str">
            <v>N</v>
          </cell>
          <cell r="X94">
            <v>25.58</v>
          </cell>
          <cell r="AB94">
            <v>24.457999999999998</v>
          </cell>
          <cell r="AC94">
            <v>45322</v>
          </cell>
          <cell r="AD94" t="str">
            <v>X1</v>
          </cell>
          <cell r="AE94" t="str">
            <v>GBC_FORBUSPF_B24A</v>
          </cell>
          <cell r="AF94" t="str">
            <v>For Business vX1 Jan 2024</v>
          </cell>
          <cell r="AG94" t="str">
            <v>Gas For Bus Pre vX1 1yr BKF Jan 2024</v>
          </cell>
          <cell r="AH94" t="str">
            <v>B24A</v>
          </cell>
        </row>
        <row r="95">
          <cell r="B95" t="str">
            <v>Gas</v>
          </cell>
          <cell r="C95">
            <v>19</v>
          </cell>
          <cell r="E95" t="str">
            <v>Standard</v>
          </cell>
          <cell r="H95" t="str">
            <v>Renewal</v>
          </cell>
          <cell r="I95">
            <v>12</v>
          </cell>
          <cell r="J95">
            <v>20000</v>
          </cell>
          <cell r="K95">
            <v>39999</v>
          </cell>
          <cell r="L95">
            <v>44861</v>
          </cell>
          <cell r="N95">
            <v>44861</v>
          </cell>
          <cell r="P95" t="str">
            <v>Direct Debit</v>
          </cell>
          <cell r="R95" t="str">
            <v>With S/C</v>
          </cell>
          <cell r="S95" t="str">
            <v>N</v>
          </cell>
          <cell r="X95">
            <v>25.58</v>
          </cell>
          <cell r="AB95">
            <v>24.542999999999999</v>
          </cell>
          <cell r="AC95">
            <v>45322</v>
          </cell>
          <cell r="AD95" t="str">
            <v>X1</v>
          </cell>
          <cell r="AE95" t="str">
            <v>GBC_FORBUSPF_B24A</v>
          </cell>
          <cell r="AF95" t="str">
            <v>For Business vX1 Jan 2024</v>
          </cell>
          <cell r="AG95" t="str">
            <v>Gas For Bus Pre vX1 1yr BKF Jan 2024</v>
          </cell>
          <cell r="AH95" t="str">
            <v>B24A</v>
          </cell>
        </row>
        <row r="96">
          <cell r="B96" t="str">
            <v>Gas</v>
          </cell>
          <cell r="C96">
            <v>20</v>
          </cell>
          <cell r="E96" t="str">
            <v>Standard</v>
          </cell>
          <cell r="H96" t="str">
            <v>Renewal</v>
          </cell>
          <cell r="I96">
            <v>12</v>
          </cell>
          <cell r="J96">
            <v>20000</v>
          </cell>
          <cell r="K96">
            <v>39999</v>
          </cell>
          <cell r="L96">
            <v>44861</v>
          </cell>
          <cell r="N96">
            <v>44861</v>
          </cell>
          <cell r="P96" t="str">
            <v>Direct Debit</v>
          </cell>
          <cell r="R96" t="str">
            <v>With S/C</v>
          </cell>
          <cell r="S96" t="str">
            <v>N</v>
          </cell>
          <cell r="X96">
            <v>25.58</v>
          </cell>
          <cell r="AB96">
            <v>24.606000000000002</v>
          </cell>
          <cell r="AC96">
            <v>45322</v>
          </cell>
          <cell r="AD96" t="str">
            <v>X1</v>
          </cell>
          <cell r="AE96" t="str">
            <v>GBC_FORBUSPF_B24A</v>
          </cell>
          <cell r="AF96" t="str">
            <v>For Business vX1 Jan 2024</v>
          </cell>
          <cell r="AG96" t="str">
            <v>Gas For Bus Pre vX1 1yr BKF Jan 2024</v>
          </cell>
          <cell r="AH96" t="str">
            <v>B24A</v>
          </cell>
        </row>
        <row r="97">
          <cell r="B97" t="str">
            <v>Gas</v>
          </cell>
          <cell r="C97">
            <v>21</v>
          </cell>
          <cell r="E97" t="str">
            <v>Standard</v>
          </cell>
          <cell r="H97" t="str">
            <v>Renewal</v>
          </cell>
          <cell r="I97">
            <v>12</v>
          </cell>
          <cell r="J97">
            <v>20000</v>
          </cell>
          <cell r="K97">
            <v>39999</v>
          </cell>
          <cell r="L97">
            <v>44861</v>
          </cell>
          <cell r="N97">
            <v>44861</v>
          </cell>
          <cell r="P97" t="str">
            <v>Direct Debit</v>
          </cell>
          <cell r="R97" t="str">
            <v>With S/C</v>
          </cell>
          <cell r="S97" t="str">
            <v>N</v>
          </cell>
          <cell r="X97">
            <v>25.58</v>
          </cell>
          <cell r="AB97">
            <v>24.576000000000001</v>
          </cell>
          <cell r="AC97">
            <v>45322</v>
          </cell>
          <cell r="AD97" t="str">
            <v>X1</v>
          </cell>
          <cell r="AE97" t="str">
            <v>GBC_FORBUSPF_B24A</v>
          </cell>
          <cell r="AF97" t="str">
            <v>For Business vX1 Jan 2024</v>
          </cell>
          <cell r="AG97" t="str">
            <v>Gas For Bus Pre vX1 1yr BKF Jan 2024</v>
          </cell>
          <cell r="AH97" t="str">
            <v>B24A</v>
          </cell>
        </row>
        <row r="98">
          <cell r="B98" t="str">
            <v>Gas</v>
          </cell>
          <cell r="C98">
            <v>22</v>
          </cell>
          <cell r="E98" t="str">
            <v>Standard</v>
          </cell>
          <cell r="H98" t="str">
            <v>Renewal</v>
          </cell>
          <cell r="I98">
            <v>12</v>
          </cell>
          <cell r="J98">
            <v>20000</v>
          </cell>
          <cell r="K98">
            <v>39999</v>
          </cell>
          <cell r="L98">
            <v>44861</v>
          </cell>
          <cell r="N98">
            <v>44861</v>
          </cell>
          <cell r="P98" t="str">
            <v>Direct Debit</v>
          </cell>
          <cell r="R98" t="str">
            <v>With S/C</v>
          </cell>
          <cell r="S98" t="str">
            <v>N</v>
          </cell>
          <cell r="X98">
            <v>25.58</v>
          </cell>
          <cell r="AB98">
            <v>24.654</v>
          </cell>
          <cell r="AC98">
            <v>45322</v>
          </cell>
          <cell r="AD98" t="str">
            <v>X1</v>
          </cell>
          <cell r="AE98" t="str">
            <v>GBC_FORBUSPF_B24A</v>
          </cell>
          <cell r="AF98" t="str">
            <v>For Business vX1 Jan 2024</v>
          </cell>
          <cell r="AG98" t="str">
            <v>Gas For Bus Pre vX1 1yr BKF Jan 2024</v>
          </cell>
          <cell r="AH98" t="str">
            <v>B24A</v>
          </cell>
        </row>
        <row r="99">
          <cell r="B99" t="str">
            <v>Gas</v>
          </cell>
          <cell r="C99">
            <v>23</v>
          </cell>
          <cell r="E99" t="str">
            <v>Standard</v>
          </cell>
          <cell r="H99" t="str">
            <v>Renewal</v>
          </cell>
          <cell r="I99">
            <v>12</v>
          </cell>
          <cell r="J99">
            <v>20000</v>
          </cell>
          <cell r="K99">
            <v>39999</v>
          </cell>
          <cell r="L99">
            <v>44861</v>
          </cell>
          <cell r="N99">
            <v>44861</v>
          </cell>
          <cell r="P99" t="str">
            <v>Direct Debit</v>
          </cell>
          <cell r="R99" t="str">
            <v>With S/C</v>
          </cell>
          <cell r="S99" t="str">
            <v>N</v>
          </cell>
          <cell r="X99">
            <v>25.58</v>
          </cell>
          <cell r="AB99">
            <v>24.536999999999999</v>
          </cell>
          <cell r="AC99">
            <v>45322</v>
          </cell>
          <cell r="AD99" t="str">
            <v>X1</v>
          </cell>
          <cell r="AE99" t="str">
            <v>GBC_FORBUSPF_B24A</v>
          </cell>
          <cell r="AF99" t="str">
            <v>For Business vX1 Jan 2024</v>
          </cell>
          <cell r="AG99" t="str">
            <v>Gas For Bus Pre vX1 1yr BKF Jan 2024</v>
          </cell>
          <cell r="AH99" t="str">
            <v>B24A</v>
          </cell>
        </row>
        <row r="100">
          <cell r="B100" t="str">
            <v>Gas</v>
          </cell>
          <cell r="C100">
            <v>10</v>
          </cell>
          <cell r="E100" t="str">
            <v>Standard</v>
          </cell>
          <cell r="H100" t="str">
            <v>Renewal</v>
          </cell>
          <cell r="I100">
            <v>24</v>
          </cell>
          <cell r="J100">
            <v>20000</v>
          </cell>
          <cell r="K100">
            <v>39999</v>
          </cell>
          <cell r="L100">
            <v>44861</v>
          </cell>
          <cell r="N100">
            <v>44861</v>
          </cell>
          <cell r="P100" t="str">
            <v>Direct Debit</v>
          </cell>
          <cell r="R100" t="str">
            <v>With S/C</v>
          </cell>
          <cell r="S100" t="str">
            <v>N</v>
          </cell>
          <cell r="X100">
            <v>25.58</v>
          </cell>
          <cell r="AB100">
            <v>26.574999999999999</v>
          </cell>
          <cell r="AC100">
            <v>45688</v>
          </cell>
          <cell r="AD100" t="str">
            <v>X1</v>
          </cell>
          <cell r="AE100" t="str">
            <v>GBC_FORBUSPF_B25A</v>
          </cell>
          <cell r="AF100" t="str">
            <v>For Business vX1 Jan 2025</v>
          </cell>
          <cell r="AG100" t="str">
            <v>Gas For Bus Pre vX1 2yr BKF Jan 2025</v>
          </cell>
          <cell r="AH100" t="str">
            <v>B25A</v>
          </cell>
        </row>
        <row r="101">
          <cell r="B101" t="str">
            <v>Gas</v>
          </cell>
          <cell r="C101">
            <v>11</v>
          </cell>
          <cell r="E101" t="str">
            <v>Standard</v>
          </cell>
          <cell r="H101" t="str">
            <v>Renewal</v>
          </cell>
          <cell r="I101">
            <v>24</v>
          </cell>
          <cell r="J101">
            <v>20000</v>
          </cell>
          <cell r="K101">
            <v>39999</v>
          </cell>
          <cell r="L101">
            <v>44861</v>
          </cell>
          <cell r="N101">
            <v>44861</v>
          </cell>
          <cell r="P101" t="str">
            <v>Direct Debit</v>
          </cell>
          <cell r="R101" t="str">
            <v>With S/C</v>
          </cell>
          <cell r="S101" t="str">
            <v>N</v>
          </cell>
          <cell r="X101">
            <v>25.58</v>
          </cell>
          <cell r="AB101">
            <v>26.61</v>
          </cell>
          <cell r="AC101">
            <v>45688</v>
          </cell>
          <cell r="AD101" t="str">
            <v>X1</v>
          </cell>
          <cell r="AE101" t="str">
            <v>GBC_FORBUSPF_B25A</v>
          </cell>
          <cell r="AF101" t="str">
            <v>For Business vX1 Jan 2025</v>
          </cell>
          <cell r="AG101" t="str">
            <v>Gas For Bus Pre vX1 2yr BKF Jan 2025</v>
          </cell>
          <cell r="AH101" t="str">
            <v>B25A</v>
          </cell>
        </row>
        <row r="102">
          <cell r="B102" t="str">
            <v>Gas</v>
          </cell>
          <cell r="C102">
            <v>12</v>
          </cell>
          <cell r="E102" t="str">
            <v>Standard</v>
          </cell>
          <cell r="H102" t="str">
            <v>Renewal</v>
          </cell>
          <cell r="I102">
            <v>24</v>
          </cell>
          <cell r="J102">
            <v>20000</v>
          </cell>
          <cell r="K102">
            <v>39999</v>
          </cell>
          <cell r="L102">
            <v>44861</v>
          </cell>
          <cell r="N102">
            <v>44861</v>
          </cell>
          <cell r="P102" t="str">
            <v>Direct Debit</v>
          </cell>
          <cell r="R102" t="str">
            <v>With S/C</v>
          </cell>
          <cell r="S102" t="str">
            <v>N</v>
          </cell>
          <cell r="X102">
            <v>25.58</v>
          </cell>
          <cell r="AB102">
            <v>26.777000000000001</v>
          </cell>
          <cell r="AC102">
            <v>45688</v>
          </cell>
          <cell r="AD102" t="str">
            <v>X1</v>
          </cell>
          <cell r="AE102" t="str">
            <v>GBC_FORBUSPF_B25A</v>
          </cell>
          <cell r="AF102" t="str">
            <v>For Business vX1 Jan 2025</v>
          </cell>
          <cell r="AG102" t="str">
            <v>Gas For Bus Pre vX1 2yr BKF Jan 2025</v>
          </cell>
          <cell r="AH102" t="str">
            <v>B25A</v>
          </cell>
        </row>
        <row r="103">
          <cell r="B103" t="str">
            <v>Gas</v>
          </cell>
          <cell r="C103">
            <v>13</v>
          </cell>
          <cell r="E103" t="str">
            <v>Standard</v>
          </cell>
          <cell r="H103" t="str">
            <v>Renewal</v>
          </cell>
          <cell r="I103">
            <v>24</v>
          </cell>
          <cell r="J103">
            <v>20000</v>
          </cell>
          <cell r="K103">
            <v>39999</v>
          </cell>
          <cell r="L103">
            <v>44861</v>
          </cell>
          <cell r="N103">
            <v>44861</v>
          </cell>
          <cell r="P103" t="str">
            <v>Direct Debit</v>
          </cell>
          <cell r="R103" t="str">
            <v>With S/C</v>
          </cell>
          <cell r="S103" t="str">
            <v>N</v>
          </cell>
          <cell r="X103">
            <v>25.58</v>
          </cell>
          <cell r="AB103">
            <v>26.631</v>
          </cell>
          <cell r="AC103">
            <v>45688</v>
          </cell>
          <cell r="AD103" t="str">
            <v>X1</v>
          </cell>
          <cell r="AE103" t="str">
            <v>GBC_FORBUSPF_B25A</v>
          </cell>
          <cell r="AF103" t="str">
            <v>For Business vX1 Jan 2025</v>
          </cell>
          <cell r="AG103" t="str">
            <v>Gas For Bus Pre vX1 2yr BKF Jan 2025</v>
          </cell>
          <cell r="AH103" t="str">
            <v>B25A</v>
          </cell>
        </row>
        <row r="104">
          <cell r="B104" t="str">
            <v>Gas</v>
          </cell>
          <cell r="C104">
            <v>14</v>
          </cell>
          <cell r="E104" t="str">
            <v>Standard</v>
          </cell>
          <cell r="H104" t="str">
            <v>Renewal</v>
          </cell>
          <cell r="I104">
            <v>24</v>
          </cell>
          <cell r="J104">
            <v>20000</v>
          </cell>
          <cell r="K104">
            <v>39999</v>
          </cell>
          <cell r="L104">
            <v>44861</v>
          </cell>
          <cell r="N104">
            <v>44861</v>
          </cell>
          <cell r="P104" t="str">
            <v>Direct Debit</v>
          </cell>
          <cell r="R104" t="str">
            <v>With S/C</v>
          </cell>
          <cell r="S104" t="str">
            <v>N</v>
          </cell>
          <cell r="X104">
            <v>25.58</v>
          </cell>
          <cell r="AB104">
            <v>26.677</v>
          </cell>
          <cell r="AC104">
            <v>45688</v>
          </cell>
          <cell r="AD104" t="str">
            <v>X1</v>
          </cell>
          <cell r="AE104" t="str">
            <v>GBC_FORBUSPF_B25A</v>
          </cell>
          <cell r="AF104" t="str">
            <v>For Business vX1 Jan 2025</v>
          </cell>
          <cell r="AG104" t="str">
            <v>Gas For Bus Pre vX1 2yr BKF Jan 2025</v>
          </cell>
          <cell r="AH104" t="str">
            <v>B25A</v>
          </cell>
        </row>
        <row r="105">
          <cell r="B105" t="str">
            <v>Gas</v>
          </cell>
          <cell r="C105">
            <v>15</v>
          </cell>
          <cell r="E105" t="str">
            <v>Standard</v>
          </cell>
          <cell r="H105" t="str">
            <v>Renewal</v>
          </cell>
          <cell r="I105">
            <v>24</v>
          </cell>
          <cell r="J105">
            <v>20000</v>
          </cell>
          <cell r="K105">
            <v>39999</v>
          </cell>
          <cell r="L105">
            <v>44861</v>
          </cell>
          <cell r="N105">
            <v>44861</v>
          </cell>
          <cell r="P105" t="str">
            <v>Direct Debit</v>
          </cell>
          <cell r="R105" t="str">
            <v>With S/C</v>
          </cell>
          <cell r="S105" t="str">
            <v>N</v>
          </cell>
          <cell r="X105">
            <v>25.58</v>
          </cell>
          <cell r="AB105">
            <v>26.49</v>
          </cell>
          <cell r="AC105">
            <v>45688</v>
          </cell>
          <cell r="AD105" t="str">
            <v>X1</v>
          </cell>
          <cell r="AE105" t="str">
            <v>GBC_FORBUSPF_B25A</v>
          </cell>
          <cell r="AF105" t="str">
            <v>For Business vX1 Jan 2025</v>
          </cell>
          <cell r="AG105" t="str">
            <v>Gas For Bus Pre vX1 2yr BKF Jan 2025</v>
          </cell>
          <cell r="AH105" t="str">
            <v>B25A</v>
          </cell>
        </row>
        <row r="106">
          <cell r="B106" t="str">
            <v>Gas</v>
          </cell>
          <cell r="C106">
            <v>16</v>
          </cell>
          <cell r="E106" t="str">
            <v>Standard</v>
          </cell>
          <cell r="H106" t="str">
            <v>Renewal</v>
          </cell>
          <cell r="I106">
            <v>24</v>
          </cell>
          <cell r="J106">
            <v>20000</v>
          </cell>
          <cell r="K106">
            <v>39999</v>
          </cell>
          <cell r="L106">
            <v>44861</v>
          </cell>
          <cell r="N106">
            <v>44861</v>
          </cell>
          <cell r="P106" t="str">
            <v>Direct Debit</v>
          </cell>
          <cell r="R106" t="str">
            <v>With S/C</v>
          </cell>
          <cell r="S106" t="str">
            <v>N</v>
          </cell>
          <cell r="X106">
            <v>25.58</v>
          </cell>
          <cell r="AB106">
            <v>26.58</v>
          </cell>
          <cell r="AC106">
            <v>45688</v>
          </cell>
          <cell r="AD106" t="str">
            <v>X1</v>
          </cell>
          <cell r="AE106" t="str">
            <v>GBC_FORBUSPF_B25A</v>
          </cell>
          <cell r="AF106" t="str">
            <v>For Business vX1 Jan 2025</v>
          </cell>
          <cell r="AG106" t="str">
            <v>Gas For Bus Pre vX1 2yr BKF Jan 2025</v>
          </cell>
          <cell r="AH106" t="str">
            <v>B25A</v>
          </cell>
        </row>
        <row r="107">
          <cell r="B107" t="str">
            <v>Gas</v>
          </cell>
          <cell r="C107">
            <v>17</v>
          </cell>
          <cell r="E107" t="str">
            <v>Standard</v>
          </cell>
          <cell r="H107" t="str">
            <v>Renewal</v>
          </cell>
          <cell r="I107">
            <v>24</v>
          </cell>
          <cell r="J107">
            <v>20000</v>
          </cell>
          <cell r="K107">
            <v>39999</v>
          </cell>
          <cell r="L107">
            <v>44861</v>
          </cell>
          <cell r="N107">
            <v>44861</v>
          </cell>
          <cell r="P107" t="str">
            <v>Direct Debit</v>
          </cell>
          <cell r="R107" t="str">
            <v>With S/C</v>
          </cell>
          <cell r="S107" t="str">
            <v>N</v>
          </cell>
          <cell r="X107">
            <v>25.58</v>
          </cell>
          <cell r="AB107">
            <v>26.547999999999998</v>
          </cell>
          <cell r="AC107">
            <v>45688</v>
          </cell>
          <cell r="AD107" t="str">
            <v>X1</v>
          </cell>
          <cell r="AE107" t="str">
            <v>GBC_FORBUSPF_B25A</v>
          </cell>
          <cell r="AF107" t="str">
            <v>For Business vX1 Jan 2025</v>
          </cell>
          <cell r="AG107" t="str">
            <v>Gas For Bus Pre vX1 2yr BKF Jan 2025</v>
          </cell>
          <cell r="AH107" t="str">
            <v>B25A</v>
          </cell>
        </row>
        <row r="108">
          <cell r="B108" t="str">
            <v>Gas</v>
          </cell>
          <cell r="C108">
            <v>18</v>
          </cell>
          <cell r="E108" t="str">
            <v>Standard</v>
          </cell>
          <cell r="H108" t="str">
            <v>Renewal</v>
          </cell>
          <cell r="I108">
            <v>24</v>
          </cell>
          <cell r="J108">
            <v>20000</v>
          </cell>
          <cell r="K108">
            <v>39999</v>
          </cell>
          <cell r="L108">
            <v>44861</v>
          </cell>
          <cell r="N108">
            <v>44861</v>
          </cell>
          <cell r="P108" t="str">
            <v>Direct Debit</v>
          </cell>
          <cell r="R108" t="str">
            <v>With S/C</v>
          </cell>
          <cell r="S108" t="str">
            <v>N</v>
          </cell>
          <cell r="X108">
            <v>25.58</v>
          </cell>
          <cell r="AB108">
            <v>26.542999999999999</v>
          </cell>
          <cell r="AC108">
            <v>45688</v>
          </cell>
          <cell r="AD108" t="str">
            <v>X1</v>
          </cell>
          <cell r="AE108" t="str">
            <v>GBC_FORBUSPF_B25A</v>
          </cell>
          <cell r="AF108" t="str">
            <v>For Business vX1 Jan 2025</v>
          </cell>
          <cell r="AG108" t="str">
            <v>Gas For Bus Pre vX1 2yr BKF Jan 2025</v>
          </cell>
          <cell r="AH108" t="str">
            <v>B25A</v>
          </cell>
        </row>
        <row r="109">
          <cell r="B109" t="str">
            <v>Gas</v>
          </cell>
          <cell r="C109">
            <v>19</v>
          </cell>
          <cell r="E109" t="str">
            <v>Standard</v>
          </cell>
          <cell r="H109" t="str">
            <v>Renewal</v>
          </cell>
          <cell r="I109">
            <v>24</v>
          </cell>
          <cell r="J109">
            <v>20000</v>
          </cell>
          <cell r="K109">
            <v>39999</v>
          </cell>
          <cell r="L109">
            <v>44861</v>
          </cell>
          <cell r="N109">
            <v>44861</v>
          </cell>
          <cell r="P109" t="str">
            <v>Direct Debit</v>
          </cell>
          <cell r="R109" t="str">
            <v>With S/C</v>
          </cell>
          <cell r="S109" t="str">
            <v>N</v>
          </cell>
          <cell r="X109">
            <v>25.58</v>
          </cell>
          <cell r="AB109">
            <v>26.632000000000001</v>
          </cell>
          <cell r="AC109">
            <v>45688</v>
          </cell>
          <cell r="AD109" t="str">
            <v>X1</v>
          </cell>
          <cell r="AE109" t="str">
            <v>GBC_FORBUSPF_B25A</v>
          </cell>
          <cell r="AF109" t="str">
            <v>For Business vX1 Jan 2025</v>
          </cell>
          <cell r="AG109" t="str">
            <v>Gas For Bus Pre vX1 2yr BKF Jan 2025</v>
          </cell>
          <cell r="AH109" t="str">
            <v>B25A</v>
          </cell>
        </row>
        <row r="110">
          <cell r="B110" t="str">
            <v>Gas</v>
          </cell>
          <cell r="C110">
            <v>20</v>
          </cell>
          <cell r="E110" t="str">
            <v>Standard</v>
          </cell>
          <cell r="H110" t="str">
            <v>Renewal</v>
          </cell>
          <cell r="I110">
            <v>24</v>
          </cell>
          <cell r="J110">
            <v>20000</v>
          </cell>
          <cell r="K110">
            <v>39999</v>
          </cell>
          <cell r="L110">
            <v>44861</v>
          </cell>
          <cell r="N110">
            <v>44861</v>
          </cell>
          <cell r="P110" t="str">
            <v>Direct Debit</v>
          </cell>
          <cell r="R110" t="str">
            <v>With S/C</v>
          </cell>
          <cell r="S110" t="str">
            <v>N</v>
          </cell>
          <cell r="X110">
            <v>25.58</v>
          </cell>
          <cell r="AB110">
            <v>26.692</v>
          </cell>
          <cell r="AC110">
            <v>45688</v>
          </cell>
          <cell r="AD110" t="str">
            <v>X1</v>
          </cell>
          <cell r="AE110" t="str">
            <v>GBC_FORBUSPF_B25A</v>
          </cell>
          <cell r="AF110" t="str">
            <v>For Business vX1 Jan 2025</v>
          </cell>
          <cell r="AG110" t="str">
            <v>Gas For Bus Pre vX1 2yr BKF Jan 2025</v>
          </cell>
          <cell r="AH110" t="str">
            <v>B25A</v>
          </cell>
        </row>
        <row r="111">
          <cell r="B111" t="str">
            <v>Gas</v>
          </cell>
          <cell r="C111">
            <v>21</v>
          </cell>
          <cell r="E111" t="str">
            <v>Standard</v>
          </cell>
          <cell r="H111" t="str">
            <v>Renewal</v>
          </cell>
          <cell r="I111">
            <v>24</v>
          </cell>
          <cell r="J111">
            <v>20000</v>
          </cell>
          <cell r="K111">
            <v>39999</v>
          </cell>
          <cell r="L111">
            <v>44861</v>
          </cell>
          <cell r="N111">
            <v>44861</v>
          </cell>
          <cell r="P111" t="str">
            <v>Direct Debit</v>
          </cell>
          <cell r="R111" t="str">
            <v>With S/C</v>
          </cell>
          <cell r="S111" t="str">
            <v>N</v>
          </cell>
          <cell r="X111">
            <v>25.58</v>
          </cell>
          <cell r="AB111">
            <v>26.661999999999999</v>
          </cell>
          <cell r="AC111">
            <v>45688</v>
          </cell>
          <cell r="AD111" t="str">
            <v>X1</v>
          </cell>
          <cell r="AE111" t="str">
            <v>GBC_FORBUSPF_B25A</v>
          </cell>
          <cell r="AF111" t="str">
            <v>For Business vX1 Jan 2025</v>
          </cell>
          <cell r="AG111" t="str">
            <v>Gas For Bus Pre vX1 2yr BKF Jan 2025</v>
          </cell>
          <cell r="AH111" t="str">
            <v>B25A</v>
          </cell>
        </row>
        <row r="112">
          <cell r="B112" t="str">
            <v>Gas</v>
          </cell>
          <cell r="C112">
            <v>22</v>
          </cell>
          <cell r="E112" t="str">
            <v>Standard</v>
          </cell>
          <cell r="H112" t="str">
            <v>Renewal</v>
          </cell>
          <cell r="I112">
            <v>24</v>
          </cell>
          <cell r="J112">
            <v>20000</v>
          </cell>
          <cell r="K112">
            <v>39999</v>
          </cell>
          <cell r="L112">
            <v>44861</v>
          </cell>
          <cell r="N112">
            <v>44861</v>
          </cell>
          <cell r="P112" t="str">
            <v>Direct Debit</v>
          </cell>
          <cell r="R112" t="str">
            <v>With S/C</v>
          </cell>
          <cell r="S112" t="str">
            <v>N</v>
          </cell>
          <cell r="X112">
            <v>25.58</v>
          </cell>
          <cell r="AB112">
            <v>26.742000000000001</v>
          </cell>
          <cell r="AC112">
            <v>45688</v>
          </cell>
          <cell r="AD112" t="str">
            <v>X1</v>
          </cell>
          <cell r="AE112" t="str">
            <v>GBC_FORBUSPF_B25A</v>
          </cell>
          <cell r="AF112" t="str">
            <v>For Business vX1 Jan 2025</v>
          </cell>
          <cell r="AG112" t="str">
            <v>Gas For Bus Pre vX1 2yr BKF Jan 2025</v>
          </cell>
          <cell r="AH112" t="str">
            <v>B25A</v>
          </cell>
        </row>
        <row r="113">
          <cell r="B113" t="str">
            <v>Gas</v>
          </cell>
          <cell r="C113">
            <v>23</v>
          </cell>
          <cell r="E113" t="str">
            <v>Standard</v>
          </cell>
          <cell r="H113" t="str">
            <v>Renewal</v>
          </cell>
          <cell r="I113">
            <v>24</v>
          </cell>
          <cell r="J113">
            <v>20000</v>
          </cell>
          <cell r="K113">
            <v>39999</v>
          </cell>
          <cell r="L113">
            <v>44861</v>
          </cell>
          <cell r="N113">
            <v>44861</v>
          </cell>
          <cell r="P113" t="str">
            <v>Direct Debit</v>
          </cell>
          <cell r="R113" t="str">
            <v>With S/C</v>
          </cell>
          <cell r="S113" t="str">
            <v>N</v>
          </cell>
          <cell r="X113">
            <v>25.58</v>
          </cell>
          <cell r="AB113">
            <v>26.623000000000001</v>
          </cell>
          <cell r="AC113">
            <v>45688</v>
          </cell>
          <cell r="AD113" t="str">
            <v>X1</v>
          </cell>
          <cell r="AE113" t="str">
            <v>GBC_FORBUSPF_B25A</v>
          </cell>
          <cell r="AF113" t="str">
            <v>For Business vX1 Jan 2025</v>
          </cell>
          <cell r="AG113" t="str">
            <v>Gas For Bus Pre vX1 2yr BKF Jan 2025</v>
          </cell>
          <cell r="AH113" t="str">
            <v>B25A</v>
          </cell>
        </row>
        <row r="128">
          <cell r="B128" t="str">
            <v>Gas</v>
          </cell>
          <cell r="C128">
            <v>10</v>
          </cell>
          <cell r="E128" t="str">
            <v>Standard</v>
          </cell>
          <cell r="H128" t="str">
            <v>Renewal</v>
          </cell>
          <cell r="I128">
            <v>12</v>
          </cell>
          <cell r="J128">
            <v>40000</v>
          </cell>
          <cell r="K128">
            <v>73199</v>
          </cell>
          <cell r="L128">
            <v>44861</v>
          </cell>
          <cell r="N128">
            <v>44861</v>
          </cell>
          <cell r="P128" t="str">
            <v>Direct Debit</v>
          </cell>
          <cell r="R128" t="str">
            <v>With S/C</v>
          </cell>
          <cell r="S128" t="str">
            <v>N</v>
          </cell>
          <cell r="X128">
            <v>25.58</v>
          </cell>
          <cell r="AB128">
            <v>24.486999999999998</v>
          </cell>
          <cell r="AC128">
            <v>45322</v>
          </cell>
          <cell r="AD128" t="str">
            <v>X1</v>
          </cell>
          <cell r="AE128" t="str">
            <v>GBC_FORBUSPF_B24A</v>
          </cell>
          <cell r="AF128" t="str">
            <v>For Business vX1 Jan 2024</v>
          </cell>
          <cell r="AG128" t="str">
            <v>Gas For Bus Pre vX1 1yr BKF Jan 2024</v>
          </cell>
          <cell r="AH128" t="str">
            <v>B24A</v>
          </cell>
        </row>
        <row r="129">
          <cell r="B129" t="str">
            <v>Gas</v>
          </cell>
          <cell r="C129">
            <v>11</v>
          </cell>
          <cell r="E129" t="str">
            <v>Standard</v>
          </cell>
          <cell r="H129" t="str">
            <v>Renewal</v>
          </cell>
          <cell r="I129">
            <v>12</v>
          </cell>
          <cell r="J129">
            <v>40000</v>
          </cell>
          <cell r="K129">
            <v>73199</v>
          </cell>
          <cell r="L129">
            <v>44861</v>
          </cell>
          <cell r="N129">
            <v>44861</v>
          </cell>
          <cell r="P129" t="str">
            <v>Direct Debit</v>
          </cell>
          <cell r="R129" t="str">
            <v>With S/C</v>
          </cell>
          <cell r="S129" t="str">
            <v>N</v>
          </cell>
          <cell r="X129">
            <v>25.58</v>
          </cell>
          <cell r="AB129">
            <v>24.524000000000001</v>
          </cell>
          <cell r="AC129">
            <v>45322</v>
          </cell>
          <cell r="AD129" t="str">
            <v>X1</v>
          </cell>
          <cell r="AE129" t="str">
            <v>GBC_FORBUSPF_B24A</v>
          </cell>
          <cell r="AF129" t="str">
            <v>For Business vX1 Jan 2024</v>
          </cell>
          <cell r="AG129" t="str">
            <v>Gas For Bus Pre vX1 1yr BKF Jan 2024</v>
          </cell>
          <cell r="AH129" t="str">
            <v>B24A</v>
          </cell>
        </row>
        <row r="130">
          <cell r="B130" t="str">
            <v>Gas</v>
          </cell>
          <cell r="C130">
            <v>12</v>
          </cell>
          <cell r="E130" t="str">
            <v>Standard</v>
          </cell>
          <cell r="H130" t="str">
            <v>Renewal</v>
          </cell>
          <cell r="I130">
            <v>12</v>
          </cell>
          <cell r="J130">
            <v>40000</v>
          </cell>
          <cell r="K130">
            <v>73199</v>
          </cell>
          <cell r="L130">
            <v>44861</v>
          </cell>
          <cell r="N130">
            <v>44861</v>
          </cell>
          <cell r="P130" t="str">
            <v>Direct Debit</v>
          </cell>
          <cell r="R130" t="str">
            <v>With S/C</v>
          </cell>
          <cell r="S130" t="str">
            <v>N</v>
          </cell>
          <cell r="X130">
            <v>25.58</v>
          </cell>
          <cell r="AB130">
            <v>24.69</v>
          </cell>
          <cell r="AC130">
            <v>45322</v>
          </cell>
          <cell r="AD130" t="str">
            <v>X1</v>
          </cell>
          <cell r="AE130" t="str">
            <v>GBC_FORBUSPF_B24A</v>
          </cell>
          <cell r="AF130" t="str">
            <v>For Business vX1 Jan 2024</v>
          </cell>
          <cell r="AG130" t="str">
            <v>Gas For Bus Pre vX1 1yr BKF Jan 2024</v>
          </cell>
          <cell r="AH130" t="str">
            <v>B24A</v>
          </cell>
        </row>
        <row r="131">
          <cell r="B131" t="str">
            <v>Gas</v>
          </cell>
          <cell r="C131">
            <v>13</v>
          </cell>
          <cell r="E131" t="str">
            <v>Standard</v>
          </cell>
          <cell r="H131" t="str">
            <v>Renewal</v>
          </cell>
          <cell r="I131">
            <v>12</v>
          </cell>
          <cell r="J131">
            <v>40000</v>
          </cell>
          <cell r="K131">
            <v>73199</v>
          </cell>
          <cell r="L131">
            <v>44861</v>
          </cell>
          <cell r="N131">
            <v>44861</v>
          </cell>
          <cell r="P131" t="str">
            <v>Direct Debit</v>
          </cell>
          <cell r="R131" t="str">
            <v>With S/C</v>
          </cell>
          <cell r="S131" t="str">
            <v>N</v>
          </cell>
          <cell r="X131">
            <v>25.58</v>
          </cell>
          <cell r="AB131">
            <v>24.544</v>
          </cell>
          <cell r="AC131">
            <v>45322</v>
          </cell>
          <cell r="AD131" t="str">
            <v>X1</v>
          </cell>
          <cell r="AE131" t="str">
            <v>GBC_FORBUSPF_B24A</v>
          </cell>
          <cell r="AF131" t="str">
            <v>For Business vX1 Jan 2024</v>
          </cell>
          <cell r="AG131" t="str">
            <v>Gas For Bus Pre vX1 1yr BKF Jan 2024</v>
          </cell>
          <cell r="AH131" t="str">
            <v>B24A</v>
          </cell>
        </row>
        <row r="132">
          <cell r="B132" t="str">
            <v>Gas</v>
          </cell>
          <cell r="C132">
            <v>14</v>
          </cell>
          <cell r="E132" t="str">
            <v>Standard</v>
          </cell>
          <cell r="H132" t="str">
            <v>Renewal</v>
          </cell>
          <cell r="I132">
            <v>12</v>
          </cell>
          <cell r="J132">
            <v>40000</v>
          </cell>
          <cell r="K132">
            <v>73199</v>
          </cell>
          <cell r="L132">
            <v>44861</v>
          </cell>
          <cell r="N132">
            <v>44861</v>
          </cell>
          <cell r="P132" t="str">
            <v>Direct Debit</v>
          </cell>
          <cell r="R132" t="str">
            <v>With S/C</v>
          </cell>
          <cell r="S132" t="str">
            <v>N</v>
          </cell>
          <cell r="X132">
            <v>25.58</v>
          </cell>
          <cell r="AB132">
            <v>24.59</v>
          </cell>
          <cell r="AC132">
            <v>45322</v>
          </cell>
          <cell r="AD132" t="str">
            <v>X1</v>
          </cell>
          <cell r="AE132" t="str">
            <v>GBC_FORBUSPF_B24A</v>
          </cell>
          <cell r="AF132" t="str">
            <v>For Business vX1 Jan 2024</v>
          </cell>
          <cell r="AG132" t="str">
            <v>Gas For Bus Pre vX1 1yr BKF Jan 2024</v>
          </cell>
          <cell r="AH132" t="str">
            <v>B24A</v>
          </cell>
        </row>
        <row r="133">
          <cell r="B133" t="str">
            <v>Gas</v>
          </cell>
          <cell r="C133">
            <v>15</v>
          </cell>
          <cell r="E133" t="str">
            <v>Standard</v>
          </cell>
          <cell r="H133" t="str">
            <v>Renewal</v>
          </cell>
          <cell r="I133">
            <v>12</v>
          </cell>
          <cell r="J133">
            <v>40000</v>
          </cell>
          <cell r="K133">
            <v>73199</v>
          </cell>
          <cell r="L133">
            <v>44861</v>
          </cell>
          <cell r="N133">
            <v>44861</v>
          </cell>
          <cell r="P133" t="str">
            <v>Direct Debit</v>
          </cell>
          <cell r="R133" t="str">
            <v>With S/C</v>
          </cell>
          <cell r="S133" t="str">
            <v>N</v>
          </cell>
          <cell r="X133">
            <v>25.58</v>
          </cell>
          <cell r="AB133">
            <v>24.405999999999999</v>
          </cell>
          <cell r="AC133">
            <v>45322</v>
          </cell>
          <cell r="AD133" t="str">
            <v>X1</v>
          </cell>
          <cell r="AE133" t="str">
            <v>GBC_FORBUSPF_B24A</v>
          </cell>
          <cell r="AF133" t="str">
            <v>For Business vX1 Jan 2024</v>
          </cell>
          <cell r="AG133" t="str">
            <v>Gas For Bus Pre vX1 1yr BKF Jan 2024</v>
          </cell>
          <cell r="AH133" t="str">
            <v>B24A</v>
          </cell>
        </row>
        <row r="134">
          <cell r="B134" t="str">
            <v>Gas</v>
          </cell>
          <cell r="C134">
            <v>16</v>
          </cell>
          <cell r="E134" t="str">
            <v>Standard</v>
          </cell>
          <cell r="H134" t="str">
            <v>Renewal</v>
          </cell>
          <cell r="I134">
            <v>12</v>
          </cell>
          <cell r="J134">
            <v>40000</v>
          </cell>
          <cell r="K134">
            <v>73199</v>
          </cell>
          <cell r="L134">
            <v>44861</v>
          </cell>
          <cell r="N134">
            <v>44861</v>
          </cell>
          <cell r="P134" t="str">
            <v>Direct Debit</v>
          </cell>
          <cell r="R134" t="str">
            <v>With S/C</v>
          </cell>
          <cell r="S134" t="str">
            <v>N</v>
          </cell>
          <cell r="X134">
            <v>25.58</v>
          </cell>
          <cell r="AB134">
            <v>24.492999999999999</v>
          </cell>
          <cell r="AC134">
            <v>45322</v>
          </cell>
          <cell r="AD134" t="str">
            <v>X1</v>
          </cell>
          <cell r="AE134" t="str">
            <v>GBC_FORBUSPF_B24A</v>
          </cell>
          <cell r="AF134" t="str">
            <v>For Business vX1 Jan 2024</v>
          </cell>
          <cell r="AG134" t="str">
            <v>Gas For Bus Pre vX1 1yr BKF Jan 2024</v>
          </cell>
          <cell r="AH134" t="str">
            <v>B24A</v>
          </cell>
        </row>
        <row r="135">
          <cell r="B135" t="str">
            <v>Gas</v>
          </cell>
          <cell r="C135">
            <v>17</v>
          </cell>
          <cell r="E135" t="str">
            <v>Standard</v>
          </cell>
          <cell r="H135" t="str">
            <v>Renewal</v>
          </cell>
          <cell r="I135">
            <v>12</v>
          </cell>
          <cell r="J135">
            <v>40000</v>
          </cell>
          <cell r="K135">
            <v>73199</v>
          </cell>
          <cell r="L135">
            <v>44861</v>
          </cell>
          <cell r="N135">
            <v>44861</v>
          </cell>
          <cell r="P135" t="str">
            <v>Direct Debit</v>
          </cell>
          <cell r="R135" t="str">
            <v>With S/C</v>
          </cell>
          <cell r="S135" t="str">
            <v>N</v>
          </cell>
          <cell r="X135">
            <v>25.58</v>
          </cell>
          <cell r="AB135">
            <v>24.463000000000001</v>
          </cell>
          <cell r="AC135">
            <v>45322</v>
          </cell>
          <cell r="AD135" t="str">
            <v>X1</v>
          </cell>
          <cell r="AE135" t="str">
            <v>GBC_FORBUSPF_B24A</v>
          </cell>
          <cell r="AF135" t="str">
            <v>For Business vX1 Jan 2024</v>
          </cell>
          <cell r="AG135" t="str">
            <v>Gas For Bus Pre vX1 1yr BKF Jan 2024</v>
          </cell>
          <cell r="AH135" t="str">
            <v>B24A</v>
          </cell>
        </row>
        <row r="136">
          <cell r="B136" t="str">
            <v>Gas</v>
          </cell>
          <cell r="C136">
            <v>18</v>
          </cell>
          <cell r="E136" t="str">
            <v>Standard</v>
          </cell>
          <cell r="H136" t="str">
            <v>Renewal</v>
          </cell>
          <cell r="I136">
            <v>12</v>
          </cell>
          <cell r="J136">
            <v>40000</v>
          </cell>
          <cell r="K136">
            <v>73199</v>
          </cell>
          <cell r="L136">
            <v>44861</v>
          </cell>
          <cell r="N136">
            <v>44861</v>
          </cell>
          <cell r="P136" t="str">
            <v>Direct Debit</v>
          </cell>
          <cell r="R136" t="str">
            <v>With S/C</v>
          </cell>
          <cell r="S136" t="str">
            <v>N</v>
          </cell>
          <cell r="X136">
            <v>25.58</v>
          </cell>
          <cell r="AB136">
            <v>24.457999999999998</v>
          </cell>
          <cell r="AC136">
            <v>45322</v>
          </cell>
          <cell r="AD136" t="str">
            <v>X1</v>
          </cell>
          <cell r="AE136" t="str">
            <v>GBC_FORBUSPF_B24A</v>
          </cell>
          <cell r="AF136" t="str">
            <v>For Business vX1 Jan 2024</v>
          </cell>
          <cell r="AG136" t="str">
            <v>Gas For Bus Pre vX1 1yr BKF Jan 2024</v>
          </cell>
          <cell r="AH136" t="str">
            <v>B24A</v>
          </cell>
        </row>
        <row r="137">
          <cell r="B137" t="str">
            <v>Gas</v>
          </cell>
          <cell r="C137">
            <v>19</v>
          </cell>
          <cell r="E137" t="str">
            <v>Standard</v>
          </cell>
          <cell r="H137" t="str">
            <v>Renewal</v>
          </cell>
          <cell r="I137">
            <v>12</v>
          </cell>
          <cell r="J137">
            <v>40000</v>
          </cell>
          <cell r="K137">
            <v>73199</v>
          </cell>
          <cell r="L137">
            <v>44861</v>
          </cell>
          <cell r="N137">
            <v>44861</v>
          </cell>
          <cell r="P137" t="str">
            <v>Direct Debit</v>
          </cell>
          <cell r="R137" t="str">
            <v>With S/C</v>
          </cell>
          <cell r="S137" t="str">
            <v>N</v>
          </cell>
          <cell r="X137">
            <v>25.58</v>
          </cell>
          <cell r="AB137">
            <v>24.542999999999999</v>
          </cell>
          <cell r="AC137">
            <v>45322</v>
          </cell>
          <cell r="AD137" t="str">
            <v>X1</v>
          </cell>
          <cell r="AE137" t="str">
            <v>GBC_FORBUSPF_B24A</v>
          </cell>
          <cell r="AF137" t="str">
            <v>For Business vX1 Jan 2024</v>
          </cell>
          <cell r="AG137" t="str">
            <v>Gas For Bus Pre vX1 1yr BKF Jan 2024</v>
          </cell>
          <cell r="AH137" t="str">
            <v>B24A</v>
          </cell>
        </row>
        <row r="138">
          <cell r="B138" t="str">
            <v>Gas</v>
          </cell>
          <cell r="C138">
            <v>20</v>
          </cell>
          <cell r="E138" t="str">
            <v>Standard</v>
          </cell>
          <cell r="H138" t="str">
            <v>Renewal</v>
          </cell>
          <cell r="I138">
            <v>12</v>
          </cell>
          <cell r="J138">
            <v>40000</v>
          </cell>
          <cell r="K138">
            <v>73199</v>
          </cell>
          <cell r="L138">
            <v>44861</v>
          </cell>
          <cell r="N138">
            <v>44861</v>
          </cell>
          <cell r="P138" t="str">
            <v>Direct Debit</v>
          </cell>
          <cell r="R138" t="str">
            <v>With S/C</v>
          </cell>
          <cell r="S138" t="str">
            <v>N</v>
          </cell>
          <cell r="X138">
            <v>25.58</v>
          </cell>
          <cell r="AB138">
            <v>24.606000000000002</v>
          </cell>
          <cell r="AC138">
            <v>45322</v>
          </cell>
          <cell r="AD138" t="str">
            <v>X1</v>
          </cell>
          <cell r="AE138" t="str">
            <v>GBC_FORBUSPF_B24A</v>
          </cell>
          <cell r="AF138" t="str">
            <v>For Business vX1 Jan 2024</v>
          </cell>
          <cell r="AG138" t="str">
            <v>Gas For Bus Pre vX1 1yr BKF Jan 2024</v>
          </cell>
          <cell r="AH138" t="str">
            <v>B24A</v>
          </cell>
        </row>
        <row r="139">
          <cell r="B139" t="str">
            <v>Gas</v>
          </cell>
          <cell r="C139">
            <v>21</v>
          </cell>
          <cell r="E139" t="str">
            <v>Standard</v>
          </cell>
          <cell r="H139" t="str">
            <v>Renewal</v>
          </cell>
          <cell r="I139">
            <v>12</v>
          </cell>
          <cell r="J139">
            <v>40000</v>
          </cell>
          <cell r="K139">
            <v>73199</v>
          </cell>
          <cell r="L139">
            <v>44861</v>
          </cell>
          <cell r="N139">
            <v>44861</v>
          </cell>
          <cell r="P139" t="str">
            <v>Direct Debit</v>
          </cell>
          <cell r="R139" t="str">
            <v>With S/C</v>
          </cell>
          <cell r="S139" t="str">
            <v>N</v>
          </cell>
          <cell r="X139">
            <v>25.58</v>
          </cell>
          <cell r="AB139">
            <v>24.576000000000001</v>
          </cell>
          <cell r="AC139">
            <v>45322</v>
          </cell>
          <cell r="AD139" t="str">
            <v>X1</v>
          </cell>
          <cell r="AE139" t="str">
            <v>GBC_FORBUSPF_B24A</v>
          </cell>
          <cell r="AF139" t="str">
            <v>For Business vX1 Jan 2024</v>
          </cell>
          <cell r="AG139" t="str">
            <v>Gas For Bus Pre vX1 1yr BKF Jan 2024</v>
          </cell>
          <cell r="AH139" t="str">
            <v>B24A</v>
          </cell>
        </row>
        <row r="140">
          <cell r="B140" t="str">
            <v>Gas</v>
          </cell>
          <cell r="C140">
            <v>22</v>
          </cell>
          <cell r="E140" t="str">
            <v>Standard</v>
          </cell>
          <cell r="H140" t="str">
            <v>Renewal</v>
          </cell>
          <cell r="I140">
            <v>12</v>
          </cell>
          <cell r="J140">
            <v>40000</v>
          </cell>
          <cell r="K140">
            <v>73199</v>
          </cell>
          <cell r="L140">
            <v>44861</v>
          </cell>
          <cell r="N140">
            <v>44861</v>
          </cell>
          <cell r="P140" t="str">
            <v>Direct Debit</v>
          </cell>
          <cell r="R140" t="str">
            <v>With S/C</v>
          </cell>
          <cell r="S140" t="str">
            <v>N</v>
          </cell>
          <cell r="X140">
            <v>25.58</v>
          </cell>
          <cell r="AB140">
            <v>24.654</v>
          </cell>
          <cell r="AC140">
            <v>45322</v>
          </cell>
          <cell r="AD140" t="str">
            <v>X1</v>
          </cell>
          <cell r="AE140" t="str">
            <v>GBC_FORBUSPF_B24A</v>
          </cell>
          <cell r="AF140" t="str">
            <v>For Business vX1 Jan 2024</v>
          </cell>
          <cell r="AG140" t="str">
            <v>Gas For Bus Pre vX1 1yr BKF Jan 2024</v>
          </cell>
          <cell r="AH140" t="str">
            <v>B24A</v>
          </cell>
        </row>
        <row r="141">
          <cell r="B141" t="str">
            <v>Gas</v>
          </cell>
          <cell r="C141">
            <v>23</v>
          </cell>
          <cell r="E141" t="str">
            <v>Standard</v>
          </cell>
          <cell r="H141" t="str">
            <v>Renewal</v>
          </cell>
          <cell r="I141">
            <v>12</v>
          </cell>
          <cell r="J141">
            <v>40000</v>
          </cell>
          <cell r="K141">
            <v>73199</v>
          </cell>
          <cell r="L141">
            <v>44861</v>
          </cell>
          <cell r="N141">
            <v>44861</v>
          </cell>
          <cell r="P141" t="str">
            <v>Direct Debit</v>
          </cell>
          <cell r="R141" t="str">
            <v>With S/C</v>
          </cell>
          <cell r="S141" t="str">
            <v>N</v>
          </cell>
          <cell r="X141">
            <v>25.58</v>
          </cell>
          <cell r="AB141">
            <v>24.536999999999999</v>
          </cell>
          <cell r="AC141">
            <v>45322</v>
          </cell>
          <cell r="AD141" t="str">
            <v>X1</v>
          </cell>
          <cell r="AE141" t="str">
            <v>GBC_FORBUSPF_B24A</v>
          </cell>
          <cell r="AF141" t="str">
            <v>For Business vX1 Jan 2024</v>
          </cell>
          <cell r="AG141" t="str">
            <v>Gas For Bus Pre vX1 1yr BKF Jan 2024</v>
          </cell>
          <cell r="AH141" t="str">
            <v>B24A</v>
          </cell>
        </row>
        <row r="142">
          <cell r="B142" t="str">
            <v>Gas</v>
          </cell>
          <cell r="C142">
            <v>10</v>
          </cell>
          <cell r="E142" t="str">
            <v>Standard</v>
          </cell>
          <cell r="H142" t="str">
            <v>Renewal</v>
          </cell>
          <cell r="I142">
            <v>24</v>
          </cell>
          <cell r="J142">
            <v>40000</v>
          </cell>
          <cell r="K142">
            <v>73199</v>
          </cell>
          <cell r="L142">
            <v>44861</v>
          </cell>
          <cell r="N142">
            <v>44861</v>
          </cell>
          <cell r="P142" t="str">
            <v>Direct Debit</v>
          </cell>
          <cell r="R142" t="str">
            <v>With S/C</v>
          </cell>
          <cell r="S142" t="str">
            <v>N</v>
          </cell>
          <cell r="X142">
            <v>25.58</v>
          </cell>
          <cell r="AB142">
            <v>26.574999999999999</v>
          </cell>
          <cell r="AC142">
            <v>45688</v>
          </cell>
          <cell r="AD142" t="str">
            <v>X1</v>
          </cell>
          <cell r="AE142" t="str">
            <v>GBC_FORBUSPF_B25A</v>
          </cell>
          <cell r="AF142" t="str">
            <v>For Business vX1 Jan 2025</v>
          </cell>
          <cell r="AG142" t="str">
            <v>Gas For Bus Pre vX1 2yr BKF Jan 2025</v>
          </cell>
          <cell r="AH142" t="str">
            <v>B25A</v>
          </cell>
        </row>
        <row r="143">
          <cell r="B143" t="str">
            <v>Gas</v>
          </cell>
          <cell r="C143">
            <v>11</v>
          </cell>
          <cell r="E143" t="str">
            <v>Standard</v>
          </cell>
          <cell r="H143" t="str">
            <v>Renewal</v>
          </cell>
          <cell r="I143">
            <v>24</v>
          </cell>
          <cell r="J143">
            <v>40000</v>
          </cell>
          <cell r="K143">
            <v>73199</v>
          </cell>
          <cell r="L143">
            <v>44861</v>
          </cell>
          <cell r="N143">
            <v>44861</v>
          </cell>
          <cell r="P143" t="str">
            <v>Direct Debit</v>
          </cell>
          <cell r="R143" t="str">
            <v>With S/C</v>
          </cell>
          <cell r="S143" t="str">
            <v>N</v>
          </cell>
          <cell r="X143">
            <v>25.58</v>
          </cell>
          <cell r="AB143">
            <v>26.61</v>
          </cell>
          <cell r="AC143">
            <v>45688</v>
          </cell>
          <cell r="AD143" t="str">
            <v>X1</v>
          </cell>
          <cell r="AE143" t="str">
            <v>GBC_FORBUSPF_B25A</v>
          </cell>
          <cell r="AF143" t="str">
            <v>For Business vX1 Jan 2025</v>
          </cell>
          <cell r="AG143" t="str">
            <v>Gas For Bus Pre vX1 2yr BKF Jan 2025</v>
          </cell>
          <cell r="AH143" t="str">
            <v>B25A</v>
          </cell>
        </row>
        <row r="144">
          <cell r="B144" t="str">
            <v>Gas</v>
          </cell>
          <cell r="C144">
            <v>12</v>
          </cell>
          <cell r="E144" t="str">
            <v>Standard</v>
          </cell>
          <cell r="H144" t="str">
            <v>Renewal</v>
          </cell>
          <cell r="I144">
            <v>24</v>
          </cell>
          <cell r="J144">
            <v>40000</v>
          </cell>
          <cell r="K144">
            <v>73199</v>
          </cell>
          <cell r="L144">
            <v>44861</v>
          </cell>
          <cell r="N144">
            <v>44861</v>
          </cell>
          <cell r="P144" t="str">
            <v>Direct Debit</v>
          </cell>
          <cell r="R144" t="str">
            <v>With S/C</v>
          </cell>
          <cell r="S144" t="str">
            <v>N</v>
          </cell>
          <cell r="X144">
            <v>25.58</v>
          </cell>
          <cell r="AB144">
            <v>26.777000000000001</v>
          </cell>
          <cell r="AC144">
            <v>45688</v>
          </cell>
          <cell r="AD144" t="str">
            <v>X1</v>
          </cell>
          <cell r="AE144" t="str">
            <v>GBC_FORBUSPF_B25A</v>
          </cell>
          <cell r="AF144" t="str">
            <v>For Business vX1 Jan 2025</v>
          </cell>
          <cell r="AG144" t="str">
            <v>Gas For Bus Pre vX1 2yr BKF Jan 2025</v>
          </cell>
          <cell r="AH144" t="str">
            <v>B25A</v>
          </cell>
        </row>
        <row r="145">
          <cell r="B145" t="str">
            <v>Gas</v>
          </cell>
          <cell r="C145">
            <v>13</v>
          </cell>
          <cell r="E145" t="str">
            <v>Standard</v>
          </cell>
          <cell r="H145" t="str">
            <v>Renewal</v>
          </cell>
          <cell r="I145">
            <v>24</v>
          </cell>
          <cell r="J145">
            <v>40000</v>
          </cell>
          <cell r="K145">
            <v>73199</v>
          </cell>
          <cell r="L145">
            <v>44861</v>
          </cell>
          <cell r="N145">
            <v>44861</v>
          </cell>
          <cell r="P145" t="str">
            <v>Direct Debit</v>
          </cell>
          <cell r="R145" t="str">
            <v>With S/C</v>
          </cell>
          <cell r="S145" t="str">
            <v>N</v>
          </cell>
          <cell r="X145">
            <v>25.58</v>
          </cell>
          <cell r="AB145">
            <v>26.631</v>
          </cell>
          <cell r="AC145">
            <v>45688</v>
          </cell>
          <cell r="AD145" t="str">
            <v>X1</v>
          </cell>
          <cell r="AE145" t="str">
            <v>GBC_FORBUSPF_B25A</v>
          </cell>
          <cell r="AF145" t="str">
            <v>For Business vX1 Jan 2025</v>
          </cell>
          <cell r="AG145" t="str">
            <v>Gas For Bus Pre vX1 2yr BKF Jan 2025</v>
          </cell>
          <cell r="AH145" t="str">
            <v>B25A</v>
          </cell>
        </row>
        <row r="146">
          <cell r="B146" t="str">
            <v>Gas</v>
          </cell>
          <cell r="C146">
            <v>14</v>
          </cell>
          <cell r="E146" t="str">
            <v>Standard</v>
          </cell>
          <cell r="H146" t="str">
            <v>Renewal</v>
          </cell>
          <cell r="I146">
            <v>24</v>
          </cell>
          <cell r="J146">
            <v>40000</v>
          </cell>
          <cell r="K146">
            <v>73199</v>
          </cell>
          <cell r="L146">
            <v>44861</v>
          </cell>
          <cell r="N146">
            <v>44861</v>
          </cell>
          <cell r="P146" t="str">
            <v>Direct Debit</v>
          </cell>
          <cell r="R146" t="str">
            <v>With S/C</v>
          </cell>
          <cell r="S146" t="str">
            <v>N</v>
          </cell>
          <cell r="X146">
            <v>25.58</v>
          </cell>
          <cell r="AB146">
            <v>26.677</v>
          </cell>
          <cell r="AC146">
            <v>45688</v>
          </cell>
          <cell r="AD146" t="str">
            <v>X1</v>
          </cell>
          <cell r="AE146" t="str">
            <v>GBC_FORBUSPF_B25A</v>
          </cell>
          <cell r="AF146" t="str">
            <v>For Business vX1 Jan 2025</v>
          </cell>
          <cell r="AG146" t="str">
            <v>Gas For Bus Pre vX1 2yr BKF Jan 2025</v>
          </cell>
          <cell r="AH146" t="str">
            <v>B25A</v>
          </cell>
        </row>
        <row r="147">
          <cell r="B147" t="str">
            <v>Gas</v>
          </cell>
          <cell r="C147">
            <v>15</v>
          </cell>
          <cell r="E147" t="str">
            <v>Standard</v>
          </cell>
          <cell r="H147" t="str">
            <v>Renewal</v>
          </cell>
          <cell r="I147">
            <v>24</v>
          </cell>
          <cell r="J147">
            <v>40000</v>
          </cell>
          <cell r="K147">
            <v>73199</v>
          </cell>
          <cell r="L147">
            <v>44861</v>
          </cell>
          <cell r="N147">
            <v>44861</v>
          </cell>
          <cell r="P147" t="str">
            <v>Direct Debit</v>
          </cell>
          <cell r="R147" t="str">
            <v>With S/C</v>
          </cell>
          <cell r="S147" t="str">
            <v>N</v>
          </cell>
          <cell r="X147">
            <v>25.58</v>
          </cell>
          <cell r="AB147">
            <v>26.49</v>
          </cell>
          <cell r="AC147">
            <v>45688</v>
          </cell>
          <cell r="AD147" t="str">
            <v>X1</v>
          </cell>
          <cell r="AE147" t="str">
            <v>GBC_FORBUSPF_B25A</v>
          </cell>
          <cell r="AF147" t="str">
            <v>For Business vX1 Jan 2025</v>
          </cell>
          <cell r="AG147" t="str">
            <v>Gas For Bus Pre vX1 2yr BKF Jan 2025</v>
          </cell>
          <cell r="AH147" t="str">
            <v>B25A</v>
          </cell>
        </row>
        <row r="148">
          <cell r="B148" t="str">
            <v>Gas</v>
          </cell>
          <cell r="C148">
            <v>16</v>
          </cell>
          <cell r="E148" t="str">
            <v>Standard</v>
          </cell>
          <cell r="H148" t="str">
            <v>Renewal</v>
          </cell>
          <cell r="I148">
            <v>24</v>
          </cell>
          <cell r="J148">
            <v>40000</v>
          </cell>
          <cell r="K148">
            <v>73199</v>
          </cell>
          <cell r="L148">
            <v>44861</v>
          </cell>
          <cell r="N148">
            <v>44861</v>
          </cell>
          <cell r="P148" t="str">
            <v>Direct Debit</v>
          </cell>
          <cell r="R148" t="str">
            <v>With S/C</v>
          </cell>
          <cell r="S148" t="str">
            <v>N</v>
          </cell>
          <cell r="X148">
            <v>25.58</v>
          </cell>
          <cell r="AB148">
            <v>26.58</v>
          </cell>
          <cell r="AC148">
            <v>45688</v>
          </cell>
          <cell r="AD148" t="str">
            <v>X1</v>
          </cell>
          <cell r="AE148" t="str">
            <v>GBC_FORBUSPF_B25A</v>
          </cell>
          <cell r="AF148" t="str">
            <v>For Business vX1 Jan 2025</v>
          </cell>
          <cell r="AG148" t="str">
            <v>Gas For Bus Pre vX1 2yr BKF Jan 2025</v>
          </cell>
          <cell r="AH148" t="str">
            <v>B25A</v>
          </cell>
        </row>
        <row r="149">
          <cell r="B149" t="str">
            <v>Gas</v>
          </cell>
          <cell r="C149">
            <v>17</v>
          </cell>
          <cell r="E149" t="str">
            <v>Standard</v>
          </cell>
          <cell r="H149" t="str">
            <v>Renewal</v>
          </cell>
          <cell r="I149">
            <v>24</v>
          </cell>
          <cell r="J149">
            <v>40000</v>
          </cell>
          <cell r="K149">
            <v>73199</v>
          </cell>
          <cell r="L149">
            <v>44861</v>
          </cell>
          <cell r="N149">
            <v>44861</v>
          </cell>
          <cell r="P149" t="str">
            <v>Direct Debit</v>
          </cell>
          <cell r="R149" t="str">
            <v>With S/C</v>
          </cell>
          <cell r="S149" t="str">
            <v>N</v>
          </cell>
          <cell r="X149">
            <v>25.58</v>
          </cell>
          <cell r="AB149">
            <v>26.547999999999998</v>
          </cell>
          <cell r="AC149">
            <v>45688</v>
          </cell>
          <cell r="AD149" t="str">
            <v>X1</v>
          </cell>
          <cell r="AE149" t="str">
            <v>GBC_FORBUSPF_B25A</v>
          </cell>
          <cell r="AF149" t="str">
            <v>For Business vX1 Jan 2025</v>
          </cell>
          <cell r="AG149" t="str">
            <v>Gas For Bus Pre vX1 2yr BKF Jan 2025</v>
          </cell>
          <cell r="AH149" t="str">
            <v>B25A</v>
          </cell>
        </row>
        <row r="150">
          <cell r="B150" t="str">
            <v>Gas</v>
          </cell>
          <cell r="C150">
            <v>18</v>
          </cell>
          <cell r="E150" t="str">
            <v>Standard</v>
          </cell>
          <cell r="H150" t="str">
            <v>Renewal</v>
          </cell>
          <cell r="I150">
            <v>24</v>
          </cell>
          <cell r="J150">
            <v>40000</v>
          </cell>
          <cell r="K150">
            <v>73199</v>
          </cell>
          <cell r="L150">
            <v>44861</v>
          </cell>
          <cell r="N150">
            <v>44861</v>
          </cell>
          <cell r="P150" t="str">
            <v>Direct Debit</v>
          </cell>
          <cell r="R150" t="str">
            <v>With S/C</v>
          </cell>
          <cell r="S150" t="str">
            <v>N</v>
          </cell>
          <cell r="X150">
            <v>25.58</v>
          </cell>
          <cell r="AB150">
            <v>26.542999999999999</v>
          </cell>
          <cell r="AC150">
            <v>45688</v>
          </cell>
          <cell r="AD150" t="str">
            <v>X1</v>
          </cell>
          <cell r="AE150" t="str">
            <v>GBC_FORBUSPF_B25A</v>
          </cell>
          <cell r="AF150" t="str">
            <v>For Business vX1 Jan 2025</v>
          </cell>
          <cell r="AG150" t="str">
            <v>Gas For Bus Pre vX1 2yr BKF Jan 2025</v>
          </cell>
          <cell r="AH150" t="str">
            <v>B25A</v>
          </cell>
        </row>
        <row r="151">
          <cell r="B151" t="str">
            <v>Gas</v>
          </cell>
          <cell r="C151">
            <v>19</v>
          </cell>
          <cell r="E151" t="str">
            <v>Standard</v>
          </cell>
          <cell r="H151" t="str">
            <v>Renewal</v>
          </cell>
          <cell r="I151">
            <v>24</v>
          </cell>
          <cell r="J151">
            <v>40000</v>
          </cell>
          <cell r="K151">
            <v>73199</v>
          </cell>
          <cell r="L151">
            <v>44861</v>
          </cell>
          <cell r="N151">
            <v>44861</v>
          </cell>
          <cell r="P151" t="str">
            <v>Direct Debit</v>
          </cell>
          <cell r="R151" t="str">
            <v>With S/C</v>
          </cell>
          <cell r="S151" t="str">
            <v>N</v>
          </cell>
          <cell r="X151">
            <v>25.58</v>
          </cell>
          <cell r="AB151">
            <v>26.632000000000001</v>
          </cell>
          <cell r="AC151">
            <v>45688</v>
          </cell>
          <cell r="AD151" t="str">
            <v>X1</v>
          </cell>
          <cell r="AE151" t="str">
            <v>GBC_FORBUSPF_B25A</v>
          </cell>
          <cell r="AF151" t="str">
            <v>For Business vX1 Jan 2025</v>
          </cell>
          <cell r="AG151" t="str">
            <v>Gas For Bus Pre vX1 2yr BKF Jan 2025</v>
          </cell>
          <cell r="AH151" t="str">
            <v>B25A</v>
          </cell>
        </row>
        <row r="152">
          <cell r="B152" t="str">
            <v>Gas</v>
          </cell>
          <cell r="C152">
            <v>20</v>
          </cell>
          <cell r="E152" t="str">
            <v>Standard</v>
          </cell>
          <cell r="H152" t="str">
            <v>Renewal</v>
          </cell>
          <cell r="I152">
            <v>24</v>
          </cell>
          <cell r="J152">
            <v>40000</v>
          </cell>
          <cell r="K152">
            <v>73199</v>
          </cell>
          <cell r="L152">
            <v>44861</v>
          </cell>
          <cell r="N152">
            <v>44861</v>
          </cell>
          <cell r="P152" t="str">
            <v>Direct Debit</v>
          </cell>
          <cell r="R152" t="str">
            <v>With S/C</v>
          </cell>
          <cell r="S152" t="str">
            <v>N</v>
          </cell>
          <cell r="X152">
            <v>25.58</v>
          </cell>
          <cell r="AB152">
            <v>26.692</v>
          </cell>
          <cell r="AC152">
            <v>45688</v>
          </cell>
          <cell r="AD152" t="str">
            <v>X1</v>
          </cell>
          <cell r="AE152" t="str">
            <v>GBC_FORBUSPF_B25A</v>
          </cell>
          <cell r="AF152" t="str">
            <v>For Business vX1 Jan 2025</v>
          </cell>
          <cell r="AG152" t="str">
            <v>Gas For Bus Pre vX1 2yr BKF Jan 2025</v>
          </cell>
          <cell r="AH152" t="str">
            <v>B25A</v>
          </cell>
        </row>
        <row r="153">
          <cell r="B153" t="str">
            <v>Gas</v>
          </cell>
          <cell r="C153">
            <v>21</v>
          </cell>
          <cell r="E153" t="str">
            <v>Standard</v>
          </cell>
          <cell r="H153" t="str">
            <v>Renewal</v>
          </cell>
          <cell r="I153">
            <v>24</v>
          </cell>
          <cell r="J153">
            <v>40000</v>
          </cell>
          <cell r="K153">
            <v>73199</v>
          </cell>
          <cell r="L153">
            <v>44861</v>
          </cell>
          <cell r="N153">
            <v>44861</v>
          </cell>
          <cell r="P153" t="str">
            <v>Direct Debit</v>
          </cell>
          <cell r="R153" t="str">
            <v>With S/C</v>
          </cell>
          <cell r="S153" t="str">
            <v>N</v>
          </cell>
          <cell r="X153">
            <v>25.58</v>
          </cell>
          <cell r="AB153">
            <v>26.661999999999999</v>
          </cell>
          <cell r="AC153">
            <v>45688</v>
          </cell>
          <cell r="AD153" t="str">
            <v>X1</v>
          </cell>
          <cell r="AE153" t="str">
            <v>GBC_FORBUSPF_B25A</v>
          </cell>
          <cell r="AF153" t="str">
            <v>For Business vX1 Jan 2025</v>
          </cell>
          <cell r="AG153" t="str">
            <v>Gas For Bus Pre vX1 2yr BKF Jan 2025</v>
          </cell>
          <cell r="AH153" t="str">
            <v>B25A</v>
          </cell>
        </row>
        <row r="154">
          <cell r="B154" t="str">
            <v>Gas</v>
          </cell>
          <cell r="C154">
            <v>22</v>
          </cell>
          <cell r="E154" t="str">
            <v>Standard</v>
          </cell>
          <cell r="H154" t="str">
            <v>Renewal</v>
          </cell>
          <cell r="I154">
            <v>24</v>
          </cell>
          <cell r="J154">
            <v>40000</v>
          </cell>
          <cell r="K154">
            <v>73199</v>
          </cell>
          <cell r="L154">
            <v>44861</v>
          </cell>
          <cell r="N154">
            <v>44861</v>
          </cell>
          <cell r="P154" t="str">
            <v>Direct Debit</v>
          </cell>
          <cell r="R154" t="str">
            <v>With S/C</v>
          </cell>
          <cell r="S154" t="str">
            <v>N</v>
          </cell>
          <cell r="X154">
            <v>25.58</v>
          </cell>
          <cell r="AB154">
            <v>26.742000000000001</v>
          </cell>
          <cell r="AC154">
            <v>45688</v>
          </cell>
          <cell r="AD154" t="str">
            <v>X1</v>
          </cell>
          <cell r="AE154" t="str">
            <v>GBC_FORBUSPF_B25A</v>
          </cell>
          <cell r="AF154" t="str">
            <v>For Business vX1 Jan 2025</v>
          </cell>
          <cell r="AG154" t="str">
            <v>Gas For Bus Pre vX1 2yr BKF Jan 2025</v>
          </cell>
          <cell r="AH154" t="str">
            <v>B25A</v>
          </cell>
        </row>
        <row r="155">
          <cell r="B155" t="str">
            <v>Gas</v>
          </cell>
          <cell r="C155">
            <v>23</v>
          </cell>
          <cell r="E155" t="str">
            <v>Standard</v>
          </cell>
          <cell r="H155" t="str">
            <v>Renewal</v>
          </cell>
          <cell r="I155">
            <v>24</v>
          </cell>
          <cell r="J155">
            <v>40000</v>
          </cell>
          <cell r="K155">
            <v>73199</v>
          </cell>
          <cell r="L155">
            <v>44861</v>
          </cell>
          <cell r="N155">
            <v>44861</v>
          </cell>
          <cell r="P155" t="str">
            <v>Direct Debit</v>
          </cell>
          <cell r="R155" t="str">
            <v>With S/C</v>
          </cell>
          <cell r="S155" t="str">
            <v>N</v>
          </cell>
          <cell r="X155">
            <v>25.58</v>
          </cell>
          <cell r="AB155">
            <v>26.623000000000001</v>
          </cell>
          <cell r="AC155">
            <v>45688</v>
          </cell>
          <cell r="AD155" t="str">
            <v>X1</v>
          </cell>
          <cell r="AE155" t="str">
            <v>GBC_FORBUSPF_B25A</v>
          </cell>
          <cell r="AF155" t="str">
            <v>For Business vX1 Jan 2025</v>
          </cell>
          <cell r="AG155" t="str">
            <v>Gas For Bus Pre vX1 2yr BKF Jan 2025</v>
          </cell>
          <cell r="AH155" t="str">
            <v>B25A</v>
          </cell>
        </row>
        <row r="170">
          <cell r="B170" t="str">
            <v>Gas</v>
          </cell>
          <cell r="C170">
            <v>10</v>
          </cell>
          <cell r="E170" t="str">
            <v>Standard</v>
          </cell>
          <cell r="H170" t="str">
            <v>Renewal</v>
          </cell>
          <cell r="I170">
            <v>12</v>
          </cell>
          <cell r="J170">
            <v>73200</v>
          </cell>
          <cell r="K170">
            <v>146500</v>
          </cell>
          <cell r="L170">
            <v>44861</v>
          </cell>
          <cell r="N170">
            <v>44861</v>
          </cell>
          <cell r="P170" t="str">
            <v>Direct Debit</v>
          </cell>
          <cell r="R170" t="str">
            <v>With S/C</v>
          </cell>
          <cell r="S170" t="str">
            <v>N</v>
          </cell>
          <cell r="X170">
            <v>25.58</v>
          </cell>
          <cell r="AB170">
            <v>24.437000000000001</v>
          </cell>
          <cell r="AC170">
            <v>45322</v>
          </cell>
          <cell r="AD170" t="str">
            <v>X1</v>
          </cell>
          <cell r="AE170" t="str">
            <v>GBC_FORBUSPF_B24A</v>
          </cell>
          <cell r="AF170" t="str">
            <v>For Business vX1 Jan 2024</v>
          </cell>
          <cell r="AG170" t="str">
            <v>Gas For Bus Pre vX1 1yr BKF Jan 2024</v>
          </cell>
          <cell r="AH170" t="str">
            <v>B24A</v>
          </cell>
        </row>
        <row r="171">
          <cell r="B171" t="str">
            <v>Gas</v>
          </cell>
          <cell r="C171">
            <v>11</v>
          </cell>
          <cell r="E171" t="str">
            <v>Standard</v>
          </cell>
          <cell r="H171" t="str">
            <v>Renewal</v>
          </cell>
          <cell r="I171">
            <v>12</v>
          </cell>
          <cell r="J171">
            <v>73200</v>
          </cell>
          <cell r="K171">
            <v>146500</v>
          </cell>
          <cell r="L171">
            <v>44861</v>
          </cell>
          <cell r="N171">
            <v>44861</v>
          </cell>
          <cell r="P171" t="str">
            <v>Direct Debit</v>
          </cell>
          <cell r="R171" t="str">
            <v>With S/C</v>
          </cell>
          <cell r="S171" t="str">
            <v>N</v>
          </cell>
          <cell r="X171">
            <v>25.58</v>
          </cell>
          <cell r="AB171">
            <v>24.474</v>
          </cell>
          <cell r="AC171">
            <v>45322</v>
          </cell>
          <cell r="AD171" t="str">
            <v>X1</v>
          </cell>
          <cell r="AE171" t="str">
            <v>GBC_FORBUSPF_B24A</v>
          </cell>
          <cell r="AF171" t="str">
            <v>For Business vX1 Jan 2024</v>
          </cell>
          <cell r="AG171" t="str">
            <v>Gas For Bus Pre vX1 1yr BKF Jan 2024</v>
          </cell>
          <cell r="AH171" t="str">
            <v>B24A</v>
          </cell>
        </row>
        <row r="172">
          <cell r="B172" t="str">
            <v>Gas</v>
          </cell>
          <cell r="C172">
            <v>12</v>
          </cell>
          <cell r="E172" t="str">
            <v>Standard</v>
          </cell>
          <cell r="H172" t="str">
            <v>Renewal</v>
          </cell>
          <cell r="I172">
            <v>12</v>
          </cell>
          <cell r="J172">
            <v>73200</v>
          </cell>
          <cell r="K172">
            <v>146500</v>
          </cell>
          <cell r="L172">
            <v>44861</v>
          </cell>
          <cell r="N172">
            <v>44861</v>
          </cell>
          <cell r="P172" t="str">
            <v>Direct Debit</v>
          </cell>
          <cell r="R172" t="str">
            <v>With S/C</v>
          </cell>
          <cell r="S172" t="str">
            <v>N</v>
          </cell>
          <cell r="X172">
            <v>25.58</v>
          </cell>
          <cell r="AB172">
            <v>24.64</v>
          </cell>
          <cell r="AC172">
            <v>45322</v>
          </cell>
          <cell r="AD172" t="str">
            <v>X1</v>
          </cell>
          <cell r="AE172" t="str">
            <v>GBC_FORBUSPF_B24A</v>
          </cell>
          <cell r="AF172" t="str">
            <v>For Business vX1 Jan 2024</v>
          </cell>
          <cell r="AG172" t="str">
            <v>Gas For Bus Pre vX1 1yr BKF Jan 2024</v>
          </cell>
          <cell r="AH172" t="str">
            <v>B24A</v>
          </cell>
        </row>
        <row r="173">
          <cell r="B173" t="str">
            <v>Gas</v>
          </cell>
          <cell r="C173">
            <v>13</v>
          </cell>
          <cell r="E173" t="str">
            <v>Standard</v>
          </cell>
          <cell r="H173" t="str">
            <v>Renewal</v>
          </cell>
          <cell r="I173">
            <v>12</v>
          </cell>
          <cell r="J173">
            <v>73200</v>
          </cell>
          <cell r="K173">
            <v>146500</v>
          </cell>
          <cell r="L173">
            <v>44861</v>
          </cell>
          <cell r="N173">
            <v>44861</v>
          </cell>
          <cell r="P173" t="str">
            <v>Direct Debit</v>
          </cell>
          <cell r="R173" t="str">
            <v>With S/C</v>
          </cell>
          <cell r="S173" t="str">
            <v>N</v>
          </cell>
          <cell r="X173">
            <v>25.58</v>
          </cell>
          <cell r="AB173">
            <v>24.494</v>
          </cell>
          <cell r="AC173">
            <v>45322</v>
          </cell>
          <cell r="AD173" t="str">
            <v>X1</v>
          </cell>
          <cell r="AE173" t="str">
            <v>GBC_FORBUSPF_B24A</v>
          </cell>
          <cell r="AF173" t="str">
            <v>For Business vX1 Jan 2024</v>
          </cell>
          <cell r="AG173" t="str">
            <v>Gas For Bus Pre vX1 1yr BKF Jan 2024</v>
          </cell>
          <cell r="AH173" t="str">
            <v>B24A</v>
          </cell>
        </row>
        <row r="174">
          <cell r="B174" t="str">
            <v>Gas</v>
          </cell>
          <cell r="C174">
            <v>14</v>
          </cell>
          <cell r="E174" t="str">
            <v>Standard</v>
          </cell>
          <cell r="H174" t="str">
            <v>Renewal</v>
          </cell>
          <cell r="I174">
            <v>12</v>
          </cell>
          <cell r="J174">
            <v>73200</v>
          </cell>
          <cell r="K174">
            <v>146500</v>
          </cell>
          <cell r="L174">
            <v>44861</v>
          </cell>
          <cell r="N174">
            <v>44861</v>
          </cell>
          <cell r="P174" t="str">
            <v>Direct Debit</v>
          </cell>
          <cell r="R174" t="str">
            <v>With S/C</v>
          </cell>
          <cell r="S174" t="str">
            <v>N</v>
          </cell>
          <cell r="X174">
            <v>25.58</v>
          </cell>
          <cell r="AB174">
            <v>24.54</v>
          </cell>
          <cell r="AC174">
            <v>45322</v>
          </cell>
          <cell r="AD174" t="str">
            <v>X1</v>
          </cell>
          <cell r="AE174" t="str">
            <v>GBC_FORBUSPF_B24A</v>
          </cell>
          <cell r="AF174" t="str">
            <v>For Business vX1 Jan 2024</v>
          </cell>
          <cell r="AG174" t="str">
            <v>Gas For Bus Pre vX1 1yr BKF Jan 2024</v>
          </cell>
          <cell r="AH174" t="str">
            <v>B24A</v>
          </cell>
        </row>
        <row r="175">
          <cell r="B175" t="str">
            <v>Gas</v>
          </cell>
          <cell r="C175">
            <v>15</v>
          </cell>
          <cell r="E175" t="str">
            <v>Standard</v>
          </cell>
          <cell r="H175" t="str">
            <v>Renewal</v>
          </cell>
          <cell r="I175">
            <v>12</v>
          </cell>
          <cell r="J175">
            <v>73200</v>
          </cell>
          <cell r="K175">
            <v>146500</v>
          </cell>
          <cell r="L175">
            <v>44861</v>
          </cell>
          <cell r="N175">
            <v>44861</v>
          </cell>
          <cell r="P175" t="str">
            <v>Direct Debit</v>
          </cell>
          <cell r="R175" t="str">
            <v>With S/C</v>
          </cell>
          <cell r="S175" t="str">
            <v>N</v>
          </cell>
          <cell r="X175">
            <v>25.58</v>
          </cell>
          <cell r="AB175">
            <v>24.356000000000002</v>
          </cell>
          <cell r="AC175">
            <v>45322</v>
          </cell>
          <cell r="AD175" t="str">
            <v>X1</v>
          </cell>
          <cell r="AE175" t="str">
            <v>GBC_FORBUSPF_B24A</v>
          </cell>
          <cell r="AF175" t="str">
            <v>For Business vX1 Jan 2024</v>
          </cell>
          <cell r="AG175" t="str">
            <v>Gas For Bus Pre vX1 1yr BKF Jan 2024</v>
          </cell>
          <cell r="AH175" t="str">
            <v>B24A</v>
          </cell>
        </row>
        <row r="176">
          <cell r="B176" t="str">
            <v>Gas</v>
          </cell>
          <cell r="C176">
            <v>16</v>
          </cell>
          <cell r="E176" t="str">
            <v>Standard</v>
          </cell>
          <cell r="H176" t="str">
            <v>Renewal</v>
          </cell>
          <cell r="I176">
            <v>12</v>
          </cell>
          <cell r="J176">
            <v>73200</v>
          </cell>
          <cell r="K176">
            <v>146500</v>
          </cell>
          <cell r="L176">
            <v>44861</v>
          </cell>
          <cell r="N176">
            <v>44861</v>
          </cell>
          <cell r="P176" t="str">
            <v>Direct Debit</v>
          </cell>
          <cell r="R176" t="str">
            <v>With S/C</v>
          </cell>
          <cell r="S176" t="str">
            <v>N</v>
          </cell>
          <cell r="X176">
            <v>25.58</v>
          </cell>
          <cell r="AB176">
            <v>24.443000000000001</v>
          </cell>
          <cell r="AC176">
            <v>45322</v>
          </cell>
          <cell r="AD176" t="str">
            <v>X1</v>
          </cell>
          <cell r="AE176" t="str">
            <v>GBC_FORBUSPF_B24A</v>
          </cell>
          <cell r="AF176" t="str">
            <v>For Business vX1 Jan 2024</v>
          </cell>
          <cell r="AG176" t="str">
            <v>Gas For Bus Pre vX1 1yr BKF Jan 2024</v>
          </cell>
          <cell r="AH176" t="str">
            <v>B24A</v>
          </cell>
        </row>
        <row r="177">
          <cell r="B177" t="str">
            <v>Gas</v>
          </cell>
          <cell r="C177">
            <v>17</v>
          </cell>
          <cell r="E177" t="str">
            <v>Standard</v>
          </cell>
          <cell r="H177" t="str">
            <v>Renewal</v>
          </cell>
          <cell r="I177">
            <v>12</v>
          </cell>
          <cell r="J177">
            <v>73200</v>
          </cell>
          <cell r="K177">
            <v>146500</v>
          </cell>
          <cell r="L177">
            <v>44861</v>
          </cell>
          <cell r="N177">
            <v>44861</v>
          </cell>
          <cell r="P177" t="str">
            <v>Direct Debit</v>
          </cell>
          <cell r="R177" t="str">
            <v>With S/C</v>
          </cell>
          <cell r="S177" t="str">
            <v>N</v>
          </cell>
          <cell r="X177">
            <v>25.58</v>
          </cell>
          <cell r="AB177">
            <v>24.413</v>
          </cell>
          <cell r="AC177">
            <v>45322</v>
          </cell>
          <cell r="AD177" t="str">
            <v>X1</v>
          </cell>
          <cell r="AE177" t="str">
            <v>GBC_FORBUSPF_B24A</v>
          </cell>
          <cell r="AF177" t="str">
            <v>For Business vX1 Jan 2024</v>
          </cell>
          <cell r="AG177" t="str">
            <v>Gas For Bus Pre vX1 1yr BKF Jan 2024</v>
          </cell>
          <cell r="AH177" t="str">
            <v>B24A</v>
          </cell>
        </row>
        <row r="178">
          <cell r="B178" t="str">
            <v>Gas</v>
          </cell>
          <cell r="C178">
            <v>18</v>
          </cell>
          <cell r="E178" t="str">
            <v>Standard</v>
          </cell>
          <cell r="H178" t="str">
            <v>Renewal</v>
          </cell>
          <cell r="I178">
            <v>12</v>
          </cell>
          <cell r="J178">
            <v>73200</v>
          </cell>
          <cell r="K178">
            <v>146500</v>
          </cell>
          <cell r="L178">
            <v>44861</v>
          </cell>
          <cell r="N178">
            <v>44861</v>
          </cell>
          <cell r="P178" t="str">
            <v>Direct Debit</v>
          </cell>
          <cell r="R178" t="str">
            <v>With S/C</v>
          </cell>
          <cell r="S178" t="str">
            <v>N</v>
          </cell>
          <cell r="X178">
            <v>25.58</v>
          </cell>
          <cell r="AB178">
            <v>24.408000000000001</v>
          </cell>
          <cell r="AC178">
            <v>45322</v>
          </cell>
          <cell r="AD178" t="str">
            <v>X1</v>
          </cell>
          <cell r="AE178" t="str">
            <v>GBC_FORBUSPF_B24A</v>
          </cell>
          <cell r="AF178" t="str">
            <v>For Business vX1 Jan 2024</v>
          </cell>
          <cell r="AG178" t="str">
            <v>Gas For Bus Pre vX1 1yr BKF Jan 2024</v>
          </cell>
          <cell r="AH178" t="str">
            <v>B24A</v>
          </cell>
        </row>
        <row r="179">
          <cell r="B179" t="str">
            <v>Gas</v>
          </cell>
          <cell r="C179">
            <v>19</v>
          </cell>
          <cell r="E179" t="str">
            <v>Standard</v>
          </cell>
          <cell r="H179" t="str">
            <v>Renewal</v>
          </cell>
          <cell r="I179">
            <v>12</v>
          </cell>
          <cell r="J179">
            <v>73200</v>
          </cell>
          <cell r="K179">
            <v>146500</v>
          </cell>
          <cell r="L179">
            <v>44861</v>
          </cell>
          <cell r="N179">
            <v>44861</v>
          </cell>
          <cell r="P179" t="str">
            <v>Direct Debit</v>
          </cell>
          <cell r="R179" t="str">
            <v>With S/C</v>
          </cell>
          <cell r="S179" t="str">
            <v>N</v>
          </cell>
          <cell r="X179">
            <v>25.58</v>
          </cell>
          <cell r="AB179">
            <v>24.492999999999999</v>
          </cell>
          <cell r="AC179">
            <v>45322</v>
          </cell>
          <cell r="AD179" t="str">
            <v>X1</v>
          </cell>
          <cell r="AE179" t="str">
            <v>GBC_FORBUSPF_B24A</v>
          </cell>
          <cell r="AF179" t="str">
            <v>For Business vX1 Jan 2024</v>
          </cell>
          <cell r="AG179" t="str">
            <v>Gas For Bus Pre vX1 1yr BKF Jan 2024</v>
          </cell>
          <cell r="AH179" t="str">
            <v>B24A</v>
          </cell>
        </row>
        <row r="180">
          <cell r="B180" t="str">
            <v>Gas</v>
          </cell>
          <cell r="C180">
            <v>20</v>
          </cell>
          <cell r="E180" t="str">
            <v>Standard</v>
          </cell>
          <cell r="H180" t="str">
            <v>Renewal</v>
          </cell>
          <cell r="I180">
            <v>12</v>
          </cell>
          <cell r="J180">
            <v>73200</v>
          </cell>
          <cell r="K180">
            <v>146500</v>
          </cell>
          <cell r="L180">
            <v>44861</v>
          </cell>
          <cell r="N180">
            <v>44861</v>
          </cell>
          <cell r="P180" t="str">
            <v>Direct Debit</v>
          </cell>
          <cell r="R180" t="str">
            <v>With S/C</v>
          </cell>
          <cell r="S180" t="str">
            <v>N</v>
          </cell>
          <cell r="X180">
            <v>25.58</v>
          </cell>
          <cell r="AB180">
            <v>24.556000000000001</v>
          </cell>
          <cell r="AC180">
            <v>45322</v>
          </cell>
          <cell r="AD180" t="str">
            <v>X1</v>
          </cell>
          <cell r="AE180" t="str">
            <v>GBC_FORBUSPF_B24A</v>
          </cell>
          <cell r="AF180" t="str">
            <v>For Business vX1 Jan 2024</v>
          </cell>
          <cell r="AG180" t="str">
            <v>Gas For Bus Pre vX1 1yr BKF Jan 2024</v>
          </cell>
          <cell r="AH180" t="str">
            <v>B24A</v>
          </cell>
        </row>
        <row r="181">
          <cell r="B181" t="str">
            <v>Gas</v>
          </cell>
          <cell r="C181">
            <v>21</v>
          </cell>
          <cell r="E181" t="str">
            <v>Standard</v>
          </cell>
          <cell r="H181" t="str">
            <v>Renewal</v>
          </cell>
          <cell r="I181">
            <v>12</v>
          </cell>
          <cell r="J181">
            <v>73200</v>
          </cell>
          <cell r="K181">
            <v>146500</v>
          </cell>
          <cell r="L181">
            <v>44861</v>
          </cell>
          <cell r="N181">
            <v>44861</v>
          </cell>
          <cell r="P181" t="str">
            <v>Direct Debit</v>
          </cell>
          <cell r="R181" t="str">
            <v>With S/C</v>
          </cell>
          <cell r="S181" t="str">
            <v>N</v>
          </cell>
          <cell r="X181">
            <v>25.58</v>
          </cell>
          <cell r="AB181">
            <v>24.526</v>
          </cell>
          <cell r="AC181">
            <v>45322</v>
          </cell>
          <cell r="AD181" t="str">
            <v>X1</v>
          </cell>
          <cell r="AE181" t="str">
            <v>GBC_FORBUSPF_B24A</v>
          </cell>
          <cell r="AF181" t="str">
            <v>For Business vX1 Jan 2024</v>
          </cell>
          <cell r="AG181" t="str">
            <v>Gas For Bus Pre vX1 1yr BKF Jan 2024</v>
          </cell>
          <cell r="AH181" t="str">
            <v>B24A</v>
          </cell>
        </row>
        <row r="182">
          <cell r="B182" t="str">
            <v>Gas</v>
          </cell>
          <cell r="C182">
            <v>22</v>
          </cell>
          <cell r="E182" t="str">
            <v>Standard</v>
          </cell>
          <cell r="H182" t="str">
            <v>Renewal</v>
          </cell>
          <cell r="I182">
            <v>12</v>
          </cell>
          <cell r="J182">
            <v>73200</v>
          </cell>
          <cell r="K182">
            <v>146500</v>
          </cell>
          <cell r="L182">
            <v>44861</v>
          </cell>
          <cell r="N182">
            <v>44861</v>
          </cell>
          <cell r="P182" t="str">
            <v>Direct Debit</v>
          </cell>
          <cell r="R182" t="str">
            <v>With S/C</v>
          </cell>
          <cell r="S182" t="str">
            <v>N</v>
          </cell>
          <cell r="X182">
            <v>25.58</v>
          </cell>
          <cell r="AB182">
            <v>24.603999999999999</v>
          </cell>
          <cell r="AC182">
            <v>45322</v>
          </cell>
          <cell r="AD182" t="str">
            <v>X1</v>
          </cell>
          <cell r="AE182" t="str">
            <v>GBC_FORBUSPF_B24A</v>
          </cell>
          <cell r="AF182" t="str">
            <v>For Business vX1 Jan 2024</v>
          </cell>
          <cell r="AG182" t="str">
            <v>Gas For Bus Pre vX1 1yr BKF Jan 2024</v>
          </cell>
          <cell r="AH182" t="str">
            <v>B24A</v>
          </cell>
        </row>
        <row r="183">
          <cell r="B183" t="str">
            <v>Gas</v>
          </cell>
          <cell r="C183">
            <v>23</v>
          </cell>
          <cell r="E183" t="str">
            <v>Standard</v>
          </cell>
          <cell r="H183" t="str">
            <v>Renewal</v>
          </cell>
          <cell r="I183">
            <v>12</v>
          </cell>
          <cell r="J183">
            <v>73200</v>
          </cell>
          <cell r="K183">
            <v>146500</v>
          </cell>
          <cell r="L183">
            <v>44861</v>
          </cell>
          <cell r="N183">
            <v>44861</v>
          </cell>
          <cell r="P183" t="str">
            <v>Direct Debit</v>
          </cell>
          <cell r="R183" t="str">
            <v>With S/C</v>
          </cell>
          <cell r="S183" t="str">
            <v>N</v>
          </cell>
          <cell r="X183">
            <v>25.58</v>
          </cell>
          <cell r="AB183">
            <v>24.486999999999998</v>
          </cell>
          <cell r="AC183">
            <v>45322</v>
          </cell>
          <cell r="AD183" t="str">
            <v>X1</v>
          </cell>
          <cell r="AE183" t="str">
            <v>GBC_FORBUSPF_B24A</v>
          </cell>
          <cell r="AF183" t="str">
            <v>For Business vX1 Jan 2024</v>
          </cell>
          <cell r="AG183" t="str">
            <v>Gas For Bus Pre vX1 1yr BKF Jan 2024</v>
          </cell>
          <cell r="AH183" t="str">
            <v>B24A</v>
          </cell>
        </row>
        <row r="184">
          <cell r="B184" t="str">
            <v>Gas</v>
          </cell>
          <cell r="C184">
            <v>10</v>
          </cell>
          <cell r="E184" t="str">
            <v>Standard</v>
          </cell>
          <cell r="H184" t="str">
            <v>Renewal</v>
          </cell>
          <cell r="I184">
            <v>24</v>
          </cell>
          <cell r="J184">
            <v>73200</v>
          </cell>
          <cell r="K184">
            <v>146500</v>
          </cell>
          <cell r="L184">
            <v>44861</v>
          </cell>
          <cell r="N184">
            <v>44861</v>
          </cell>
          <cell r="P184" t="str">
            <v>Direct Debit</v>
          </cell>
          <cell r="R184" t="str">
            <v>With S/C</v>
          </cell>
          <cell r="S184" t="str">
            <v>N</v>
          </cell>
          <cell r="X184">
            <v>25.58</v>
          </cell>
          <cell r="AB184">
            <v>26.524999999999999</v>
          </cell>
          <cell r="AC184">
            <v>45688</v>
          </cell>
          <cell r="AD184" t="str">
            <v>X1</v>
          </cell>
          <cell r="AE184" t="str">
            <v>GBC_FORBUSPF_B25A</v>
          </cell>
          <cell r="AF184" t="str">
            <v>For Business vX1 Jan 2025</v>
          </cell>
          <cell r="AG184" t="str">
            <v>Gas For Bus Pre vX1 2yr BKF Jan 2025</v>
          </cell>
          <cell r="AH184" t="str">
            <v>B25A</v>
          </cell>
        </row>
        <row r="185">
          <cell r="B185" t="str">
            <v>Gas</v>
          </cell>
          <cell r="C185">
            <v>11</v>
          </cell>
          <cell r="E185" t="str">
            <v>Standard</v>
          </cell>
          <cell r="H185" t="str">
            <v>Renewal</v>
          </cell>
          <cell r="I185">
            <v>24</v>
          </cell>
          <cell r="J185">
            <v>73200</v>
          </cell>
          <cell r="K185">
            <v>146500</v>
          </cell>
          <cell r="L185">
            <v>44861</v>
          </cell>
          <cell r="N185">
            <v>44861</v>
          </cell>
          <cell r="P185" t="str">
            <v>Direct Debit</v>
          </cell>
          <cell r="R185" t="str">
            <v>With S/C</v>
          </cell>
          <cell r="S185" t="str">
            <v>N</v>
          </cell>
          <cell r="X185">
            <v>25.58</v>
          </cell>
          <cell r="AB185">
            <v>26.56</v>
          </cell>
          <cell r="AC185">
            <v>45688</v>
          </cell>
          <cell r="AD185" t="str">
            <v>X1</v>
          </cell>
          <cell r="AE185" t="str">
            <v>GBC_FORBUSPF_B25A</v>
          </cell>
          <cell r="AF185" t="str">
            <v>For Business vX1 Jan 2025</v>
          </cell>
          <cell r="AG185" t="str">
            <v>Gas For Bus Pre vX1 2yr BKF Jan 2025</v>
          </cell>
          <cell r="AH185" t="str">
            <v>B25A</v>
          </cell>
        </row>
        <row r="186">
          <cell r="B186" t="str">
            <v>Gas</v>
          </cell>
          <cell r="C186">
            <v>12</v>
          </cell>
          <cell r="E186" t="str">
            <v>Standard</v>
          </cell>
          <cell r="H186" t="str">
            <v>Renewal</v>
          </cell>
          <cell r="I186">
            <v>24</v>
          </cell>
          <cell r="J186">
            <v>73200</v>
          </cell>
          <cell r="K186">
            <v>146500</v>
          </cell>
          <cell r="L186">
            <v>44861</v>
          </cell>
          <cell r="N186">
            <v>44861</v>
          </cell>
          <cell r="P186" t="str">
            <v>Direct Debit</v>
          </cell>
          <cell r="R186" t="str">
            <v>With S/C</v>
          </cell>
          <cell r="S186" t="str">
            <v>N</v>
          </cell>
          <cell r="X186">
            <v>25.58</v>
          </cell>
          <cell r="AB186">
            <v>26.727</v>
          </cell>
          <cell r="AC186">
            <v>45688</v>
          </cell>
          <cell r="AD186" t="str">
            <v>X1</v>
          </cell>
          <cell r="AE186" t="str">
            <v>GBC_FORBUSPF_B25A</v>
          </cell>
          <cell r="AF186" t="str">
            <v>For Business vX1 Jan 2025</v>
          </cell>
          <cell r="AG186" t="str">
            <v>Gas For Bus Pre vX1 2yr BKF Jan 2025</v>
          </cell>
          <cell r="AH186" t="str">
            <v>B25A</v>
          </cell>
        </row>
        <row r="187">
          <cell r="B187" t="str">
            <v>Gas</v>
          </cell>
          <cell r="C187">
            <v>13</v>
          </cell>
          <cell r="E187" t="str">
            <v>Standard</v>
          </cell>
          <cell r="H187" t="str">
            <v>Renewal</v>
          </cell>
          <cell r="I187">
            <v>24</v>
          </cell>
          <cell r="J187">
            <v>73200</v>
          </cell>
          <cell r="K187">
            <v>146500</v>
          </cell>
          <cell r="L187">
            <v>44861</v>
          </cell>
          <cell r="N187">
            <v>44861</v>
          </cell>
          <cell r="P187" t="str">
            <v>Direct Debit</v>
          </cell>
          <cell r="R187" t="str">
            <v>With S/C</v>
          </cell>
          <cell r="S187" t="str">
            <v>N</v>
          </cell>
          <cell r="X187">
            <v>25.58</v>
          </cell>
          <cell r="AB187">
            <v>26.581</v>
          </cell>
          <cell r="AC187">
            <v>45688</v>
          </cell>
          <cell r="AD187" t="str">
            <v>X1</v>
          </cell>
          <cell r="AE187" t="str">
            <v>GBC_FORBUSPF_B25A</v>
          </cell>
          <cell r="AF187" t="str">
            <v>For Business vX1 Jan 2025</v>
          </cell>
          <cell r="AG187" t="str">
            <v>Gas For Bus Pre vX1 2yr BKF Jan 2025</v>
          </cell>
          <cell r="AH187" t="str">
            <v>B25A</v>
          </cell>
        </row>
        <row r="188">
          <cell r="B188" t="str">
            <v>Gas</v>
          </cell>
          <cell r="C188">
            <v>14</v>
          </cell>
          <cell r="E188" t="str">
            <v>Standard</v>
          </cell>
          <cell r="H188" t="str">
            <v>Renewal</v>
          </cell>
          <cell r="I188">
            <v>24</v>
          </cell>
          <cell r="J188">
            <v>73200</v>
          </cell>
          <cell r="K188">
            <v>146500</v>
          </cell>
          <cell r="L188">
            <v>44861</v>
          </cell>
          <cell r="N188">
            <v>44861</v>
          </cell>
          <cell r="P188" t="str">
            <v>Direct Debit</v>
          </cell>
          <cell r="R188" t="str">
            <v>With S/C</v>
          </cell>
          <cell r="S188" t="str">
            <v>N</v>
          </cell>
          <cell r="X188">
            <v>25.58</v>
          </cell>
          <cell r="AB188">
            <v>26.626999999999999</v>
          </cell>
          <cell r="AC188">
            <v>45688</v>
          </cell>
          <cell r="AD188" t="str">
            <v>X1</v>
          </cell>
          <cell r="AE188" t="str">
            <v>GBC_FORBUSPF_B25A</v>
          </cell>
          <cell r="AF188" t="str">
            <v>For Business vX1 Jan 2025</v>
          </cell>
          <cell r="AG188" t="str">
            <v>Gas For Bus Pre vX1 2yr BKF Jan 2025</v>
          </cell>
          <cell r="AH188" t="str">
            <v>B25A</v>
          </cell>
        </row>
        <row r="189">
          <cell r="B189" t="str">
            <v>Gas</v>
          </cell>
          <cell r="C189">
            <v>15</v>
          </cell>
          <cell r="E189" t="str">
            <v>Standard</v>
          </cell>
          <cell r="H189" t="str">
            <v>Renewal</v>
          </cell>
          <cell r="I189">
            <v>24</v>
          </cell>
          <cell r="J189">
            <v>73200</v>
          </cell>
          <cell r="K189">
            <v>146500</v>
          </cell>
          <cell r="L189">
            <v>44861</v>
          </cell>
          <cell r="N189">
            <v>44861</v>
          </cell>
          <cell r="P189" t="str">
            <v>Direct Debit</v>
          </cell>
          <cell r="R189" t="str">
            <v>With S/C</v>
          </cell>
          <cell r="S189" t="str">
            <v>N</v>
          </cell>
          <cell r="X189">
            <v>25.58</v>
          </cell>
          <cell r="AB189">
            <v>26.44</v>
          </cell>
          <cell r="AC189">
            <v>45688</v>
          </cell>
          <cell r="AD189" t="str">
            <v>X1</v>
          </cell>
          <cell r="AE189" t="str">
            <v>GBC_FORBUSPF_B25A</v>
          </cell>
          <cell r="AF189" t="str">
            <v>For Business vX1 Jan 2025</v>
          </cell>
          <cell r="AG189" t="str">
            <v>Gas For Bus Pre vX1 2yr BKF Jan 2025</v>
          </cell>
          <cell r="AH189" t="str">
            <v>B25A</v>
          </cell>
        </row>
        <row r="190">
          <cell r="B190" t="str">
            <v>Gas</v>
          </cell>
          <cell r="C190">
            <v>16</v>
          </cell>
          <cell r="E190" t="str">
            <v>Standard</v>
          </cell>
          <cell r="H190" t="str">
            <v>Renewal</v>
          </cell>
          <cell r="I190">
            <v>24</v>
          </cell>
          <cell r="J190">
            <v>73200</v>
          </cell>
          <cell r="K190">
            <v>146500</v>
          </cell>
          <cell r="L190">
            <v>44861</v>
          </cell>
          <cell r="N190">
            <v>44861</v>
          </cell>
          <cell r="P190" t="str">
            <v>Direct Debit</v>
          </cell>
          <cell r="R190" t="str">
            <v>With S/C</v>
          </cell>
          <cell r="S190" t="str">
            <v>N</v>
          </cell>
          <cell r="X190">
            <v>25.58</v>
          </cell>
          <cell r="AB190">
            <v>26.53</v>
          </cell>
          <cell r="AC190">
            <v>45688</v>
          </cell>
          <cell r="AD190" t="str">
            <v>X1</v>
          </cell>
          <cell r="AE190" t="str">
            <v>GBC_FORBUSPF_B25A</v>
          </cell>
          <cell r="AF190" t="str">
            <v>For Business vX1 Jan 2025</v>
          </cell>
          <cell r="AG190" t="str">
            <v>Gas For Bus Pre vX1 2yr BKF Jan 2025</v>
          </cell>
          <cell r="AH190" t="str">
            <v>B25A</v>
          </cell>
        </row>
        <row r="191">
          <cell r="B191" t="str">
            <v>Gas</v>
          </cell>
          <cell r="C191">
            <v>17</v>
          </cell>
          <cell r="E191" t="str">
            <v>Standard</v>
          </cell>
          <cell r="H191" t="str">
            <v>Renewal</v>
          </cell>
          <cell r="I191">
            <v>24</v>
          </cell>
          <cell r="J191">
            <v>73200</v>
          </cell>
          <cell r="K191">
            <v>146500</v>
          </cell>
          <cell r="L191">
            <v>44861</v>
          </cell>
          <cell r="N191">
            <v>44861</v>
          </cell>
          <cell r="P191" t="str">
            <v>Direct Debit</v>
          </cell>
          <cell r="R191" t="str">
            <v>With S/C</v>
          </cell>
          <cell r="S191" t="str">
            <v>N</v>
          </cell>
          <cell r="X191">
            <v>25.58</v>
          </cell>
          <cell r="AB191">
            <v>26.498000000000001</v>
          </cell>
          <cell r="AC191">
            <v>45688</v>
          </cell>
          <cell r="AD191" t="str">
            <v>X1</v>
          </cell>
          <cell r="AE191" t="str">
            <v>GBC_FORBUSPF_B25A</v>
          </cell>
          <cell r="AF191" t="str">
            <v>For Business vX1 Jan 2025</v>
          </cell>
          <cell r="AG191" t="str">
            <v>Gas For Bus Pre vX1 2yr BKF Jan 2025</v>
          </cell>
          <cell r="AH191" t="str">
            <v>B25A</v>
          </cell>
        </row>
        <row r="192">
          <cell r="B192" t="str">
            <v>Gas</v>
          </cell>
          <cell r="C192">
            <v>18</v>
          </cell>
          <cell r="E192" t="str">
            <v>Standard</v>
          </cell>
          <cell r="H192" t="str">
            <v>Renewal</v>
          </cell>
          <cell r="I192">
            <v>24</v>
          </cell>
          <cell r="J192">
            <v>73200</v>
          </cell>
          <cell r="K192">
            <v>146500</v>
          </cell>
          <cell r="L192">
            <v>44861</v>
          </cell>
          <cell r="N192">
            <v>44861</v>
          </cell>
          <cell r="P192" t="str">
            <v>Direct Debit</v>
          </cell>
          <cell r="R192" t="str">
            <v>With S/C</v>
          </cell>
          <cell r="S192" t="str">
            <v>N</v>
          </cell>
          <cell r="X192">
            <v>25.58</v>
          </cell>
          <cell r="AB192">
            <v>26.492999999999999</v>
          </cell>
          <cell r="AC192">
            <v>45688</v>
          </cell>
          <cell r="AD192" t="str">
            <v>X1</v>
          </cell>
          <cell r="AE192" t="str">
            <v>GBC_FORBUSPF_B25A</v>
          </cell>
          <cell r="AF192" t="str">
            <v>For Business vX1 Jan 2025</v>
          </cell>
          <cell r="AG192" t="str">
            <v>Gas For Bus Pre vX1 2yr BKF Jan 2025</v>
          </cell>
          <cell r="AH192" t="str">
            <v>B25A</v>
          </cell>
        </row>
        <row r="193">
          <cell r="B193" t="str">
            <v>Gas</v>
          </cell>
          <cell r="C193">
            <v>19</v>
          </cell>
          <cell r="E193" t="str">
            <v>Standard</v>
          </cell>
          <cell r="H193" t="str">
            <v>Renewal</v>
          </cell>
          <cell r="I193">
            <v>24</v>
          </cell>
          <cell r="J193">
            <v>73200</v>
          </cell>
          <cell r="K193">
            <v>146500</v>
          </cell>
          <cell r="L193">
            <v>44861</v>
          </cell>
          <cell r="N193">
            <v>44861</v>
          </cell>
          <cell r="P193" t="str">
            <v>Direct Debit</v>
          </cell>
          <cell r="R193" t="str">
            <v>With S/C</v>
          </cell>
          <cell r="S193" t="str">
            <v>N</v>
          </cell>
          <cell r="X193">
            <v>25.58</v>
          </cell>
          <cell r="AB193">
            <v>26.582000000000001</v>
          </cell>
          <cell r="AC193">
            <v>45688</v>
          </cell>
          <cell r="AD193" t="str">
            <v>X1</v>
          </cell>
          <cell r="AE193" t="str">
            <v>GBC_FORBUSPF_B25A</v>
          </cell>
          <cell r="AF193" t="str">
            <v>For Business vX1 Jan 2025</v>
          </cell>
          <cell r="AG193" t="str">
            <v>Gas For Bus Pre vX1 2yr BKF Jan 2025</v>
          </cell>
          <cell r="AH193" t="str">
            <v>B25A</v>
          </cell>
        </row>
        <row r="194">
          <cell r="B194" t="str">
            <v>Gas</v>
          </cell>
          <cell r="C194">
            <v>20</v>
          </cell>
          <cell r="E194" t="str">
            <v>Standard</v>
          </cell>
          <cell r="H194" t="str">
            <v>Renewal</v>
          </cell>
          <cell r="I194">
            <v>24</v>
          </cell>
          <cell r="J194">
            <v>73200</v>
          </cell>
          <cell r="K194">
            <v>146500</v>
          </cell>
          <cell r="L194">
            <v>44861</v>
          </cell>
          <cell r="N194">
            <v>44861</v>
          </cell>
          <cell r="P194" t="str">
            <v>Direct Debit</v>
          </cell>
          <cell r="R194" t="str">
            <v>With S/C</v>
          </cell>
          <cell r="S194" t="str">
            <v>N</v>
          </cell>
          <cell r="X194">
            <v>25.58</v>
          </cell>
          <cell r="AB194">
            <v>26.641999999999999</v>
          </cell>
          <cell r="AC194">
            <v>45688</v>
          </cell>
          <cell r="AD194" t="str">
            <v>X1</v>
          </cell>
          <cell r="AE194" t="str">
            <v>GBC_FORBUSPF_B25A</v>
          </cell>
          <cell r="AF194" t="str">
            <v>For Business vX1 Jan 2025</v>
          </cell>
          <cell r="AG194" t="str">
            <v>Gas For Bus Pre vX1 2yr BKF Jan 2025</v>
          </cell>
          <cell r="AH194" t="str">
            <v>B25A</v>
          </cell>
        </row>
        <row r="195">
          <cell r="B195" t="str">
            <v>Gas</v>
          </cell>
          <cell r="C195">
            <v>21</v>
          </cell>
          <cell r="E195" t="str">
            <v>Standard</v>
          </cell>
          <cell r="H195" t="str">
            <v>Renewal</v>
          </cell>
          <cell r="I195">
            <v>24</v>
          </cell>
          <cell r="J195">
            <v>73200</v>
          </cell>
          <cell r="K195">
            <v>146500</v>
          </cell>
          <cell r="L195">
            <v>44861</v>
          </cell>
          <cell r="N195">
            <v>44861</v>
          </cell>
          <cell r="P195" t="str">
            <v>Direct Debit</v>
          </cell>
          <cell r="R195" t="str">
            <v>With S/C</v>
          </cell>
          <cell r="S195" t="str">
            <v>N</v>
          </cell>
          <cell r="X195">
            <v>25.58</v>
          </cell>
          <cell r="AB195">
            <v>26.611999999999998</v>
          </cell>
          <cell r="AC195">
            <v>45688</v>
          </cell>
          <cell r="AD195" t="str">
            <v>X1</v>
          </cell>
          <cell r="AE195" t="str">
            <v>GBC_FORBUSPF_B25A</v>
          </cell>
          <cell r="AF195" t="str">
            <v>For Business vX1 Jan 2025</v>
          </cell>
          <cell r="AG195" t="str">
            <v>Gas For Bus Pre vX1 2yr BKF Jan 2025</v>
          </cell>
          <cell r="AH195" t="str">
            <v>B25A</v>
          </cell>
        </row>
        <row r="196">
          <cell r="B196" t="str">
            <v>Gas</v>
          </cell>
          <cell r="C196">
            <v>22</v>
          </cell>
          <cell r="E196" t="str">
            <v>Standard</v>
          </cell>
          <cell r="H196" t="str">
            <v>Renewal</v>
          </cell>
          <cell r="I196">
            <v>24</v>
          </cell>
          <cell r="J196">
            <v>73200</v>
          </cell>
          <cell r="K196">
            <v>146500</v>
          </cell>
          <cell r="L196">
            <v>44861</v>
          </cell>
          <cell r="N196">
            <v>44861</v>
          </cell>
          <cell r="P196" t="str">
            <v>Direct Debit</v>
          </cell>
          <cell r="R196" t="str">
            <v>With S/C</v>
          </cell>
          <cell r="S196" t="str">
            <v>N</v>
          </cell>
          <cell r="X196">
            <v>25.58</v>
          </cell>
          <cell r="AB196">
            <v>26.692</v>
          </cell>
          <cell r="AC196">
            <v>45688</v>
          </cell>
          <cell r="AD196" t="str">
            <v>X1</v>
          </cell>
          <cell r="AE196" t="str">
            <v>GBC_FORBUSPF_B25A</v>
          </cell>
          <cell r="AF196" t="str">
            <v>For Business vX1 Jan 2025</v>
          </cell>
          <cell r="AG196" t="str">
            <v>Gas For Bus Pre vX1 2yr BKF Jan 2025</v>
          </cell>
          <cell r="AH196" t="str">
            <v>B25A</v>
          </cell>
        </row>
        <row r="197">
          <cell r="B197" t="str">
            <v>Gas</v>
          </cell>
          <cell r="C197">
            <v>23</v>
          </cell>
          <cell r="E197" t="str">
            <v>Standard</v>
          </cell>
          <cell r="H197" t="str">
            <v>Renewal</v>
          </cell>
          <cell r="I197">
            <v>24</v>
          </cell>
          <cell r="J197">
            <v>73200</v>
          </cell>
          <cell r="K197">
            <v>146500</v>
          </cell>
          <cell r="L197">
            <v>44861</v>
          </cell>
          <cell r="N197">
            <v>44861</v>
          </cell>
          <cell r="P197" t="str">
            <v>Direct Debit</v>
          </cell>
          <cell r="R197" t="str">
            <v>With S/C</v>
          </cell>
          <cell r="S197" t="str">
            <v>N</v>
          </cell>
          <cell r="X197">
            <v>25.58</v>
          </cell>
          <cell r="AB197">
            <v>26.573</v>
          </cell>
          <cell r="AC197">
            <v>45688</v>
          </cell>
          <cell r="AD197" t="str">
            <v>X1</v>
          </cell>
          <cell r="AE197" t="str">
            <v>GBC_FORBUSPF_B25A</v>
          </cell>
          <cell r="AF197" t="str">
            <v>For Business vX1 Jan 2025</v>
          </cell>
          <cell r="AG197" t="str">
            <v>Gas For Bus Pre vX1 2yr BKF Jan 2025</v>
          </cell>
          <cell r="AH197" t="str">
            <v>B25A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54"/>
  <sheetViews>
    <sheetView workbookViewId="0">
      <selection activeCell="H21" sqref="H21"/>
    </sheetView>
  </sheetViews>
  <sheetFormatPr defaultColWidth="9.140625" defaultRowHeight="12.75" x14ac:dyDescent="0.2"/>
  <cols>
    <col min="1" max="1" width="9.140625" style="20"/>
    <col min="2" max="2" width="27.28515625" style="5" customWidth="1"/>
    <col min="3" max="3" width="64.85546875" style="19" customWidth="1"/>
    <col min="4" max="16384" width="9.140625" style="5"/>
  </cols>
  <sheetData>
    <row r="1" spans="1:3" ht="13.5" thickBot="1" x14ac:dyDescent="0.25">
      <c r="A1" s="2" t="s">
        <v>24</v>
      </c>
      <c r="B1" s="3" t="s">
        <v>25</v>
      </c>
      <c r="C1" s="4" t="s">
        <v>26</v>
      </c>
    </row>
    <row r="2" spans="1:3" ht="13.5" customHeight="1" x14ac:dyDescent="0.2">
      <c r="A2" s="6">
        <v>1</v>
      </c>
      <c r="B2" s="7" t="s">
        <v>0</v>
      </c>
      <c r="C2" s="8"/>
    </row>
    <row r="3" spans="1:3" ht="13.5" customHeight="1" x14ac:dyDescent="0.2">
      <c r="A3" s="9">
        <f>A2+1</f>
        <v>2</v>
      </c>
      <c r="B3" s="10" t="s">
        <v>1</v>
      </c>
      <c r="C3" s="11" t="s">
        <v>28</v>
      </c>
    </row>
    <row r="4" spans="1:3" ht="13.5" customHeight="1" x14ac:dyDescent="0.2">
      <c r="A4" s="9">
        <f t="shared" ref="A4:A25" si="0">A3+1</f>
        <v>3</v>
      </c>
      <c r="B4" s="10" t="s">
        <v>2</v>
      </c>
      <c r="C4" s="11" t="s">
        <v>29</v>
      </c>
    </row>
    <row r="5" spans="1:3" ht="13.5" customHeight="1" x14ac:dyDescent="0.2">
      <c r="A5" s="9">
        <f t="shared" si="0"/>
        <v>4</v>
      </c>
      <c r="B5" s="10" t="s">
        <v>3</v>
      </c>
      <c r="C5" s="11" t="s">
        <v>57</v>
      </c>
    </row>
    <row r="6" spans="1:3" ht="13.5" customHeight="1" x14ac:dyDescent="0.2">
      <c r="A6" s="9">
        <f t="shared" si="0"/>
        <v>5</v>
      </c>
      <c r="B6" s="10" t="s">
        <v>4</v>
      </c>
      <c r="C6" s="11" t="s">
        <v>56</v>
      </c>
    </row>
    <row r="7" spans="1:3" ht="13.5" customHeight="1" x14ac:dyDescent="0.2">
      <c r="A7" s="9">
        <f t="shared" si="0"/>
        <v>6</v>
      </c>
      <c r="B7" s="10" t="s">
        <v>5</v>
      </c>
      <c r="C7" s="11" t="s">
        <v>30</v>
      </c>
    </row>
    <row r="8" spans="1:3" ht="12.75" customHeight="1" x14ac:dyDescent="0.2">
      <c r="A8" s="9">
        <f t="shared" si="0"/>
        <v>7</v>
      </c>
      <c r="B8" s="10" t="s">
        <v>6</v>
      </c>
      <c r="C8" s="11" t="s">
        <v>58</v>
      </c>
    </row>
    <row r="9" spans="1:3" ht="13.5" customHeight="1" x14ac:dyDescent="0.2">
      <c r="A9" s="9">
        <f t="shared" si="0"/>
        <v>8</v>
      </c>
      <c r="B9" s="10" t="s">
        <v>7</v>
      </c>
      <c r="C9" s="11" t="s">
        <v>70</v>
      </c>
    </row>
    <row r="10" spans="1:3" ht="13.5" customHeight="1" x14ac:dyDescent="0.2">
      <c r="A10" s="9">
        <f t="shared" si="0"/>
        <v>9</v>
      </c>
      <c r="B10" s="10" t="s">
        <v>8</v>
      </c>
      <c r="C10" s="11" t="s">
        <v>72</v>
      </c>
    </row>
    <row r="11" spans="1:3" ht="13.5" customHeight="1" x14ac:dyDescent="0.2">
      <c r="A11" s="9">
        <f t="shared" si="0"/>
        <v>10</v>
      </c>
      <c r="B11" s="10" t="s">
        <v>9</v>
      </c>
      <c r="C11" s="11" t="s">
        <v>31</v>
      </c>
    </row>
    <row r="12" spans="1:3" ht="13.5" customHeight="1" x14ac:dyDescent="0.2">
      <c r="A12" s="9">
        <f t="shared" si="0"/>
        <v>11</v>
      </c>
      <c r="B12" s="10" t="s">
        <v>10</v>
      </c>
      <c r="C12" s="11" t="s">
        <v>32</v>
      </c>
    </row>
    <row r="13" spans="1:3" ht="13.5" customHeight="1" x14ac:dyDescent="0.2">
      <c r="A13" s="9">
        <f>A12+1</f>
        <v>12</v>
      </c>
      <c r="B13" s="10" t="s">
        <v>11</v>
      </c>
      <c r="C13" s="11" t="s">
        <v>33</v>
      </c>
    </row>
    <row r="14" spans="1:3" ht="13.5" customHeight="1" x14ac:dyDescent="0.2">
      <c r="A14" s="9">
        <f t="shared" si="0"/>
        <v>13</v>
      </c>
      <c r="B14" s="10" t="s">
        <v>12</v>
      </c>
      <c r="C14" s="11"/>
    </row>
    <row r="15" spans="1:3" ht="12.75" customHeight="1" x14ac:dyDescent="0.2">
      <c r="A15" s="12">
        <f t="shared" si="0"/>
        <v>14</v>
      </c>
      <c r="B15" s="13" t="s">
        <v>13</v>
      </c>
      <c r="C15" s="14"/>
    </row>
    <row r="16" spans="1:3" ht="13.5" customHeight="1" x14ac:dyDescent="0.2">
      <c r="A16" s="9">
        <f t="shared" si="0"/>
        <v>15</v>
      </c>
      <c r="B16" s="10" t="s">
        <v>14</v>
      </c>
      <c r="C16" s="11" t="s">
        <v>74</v>
      </c>
    </row>
    <row r="17" spans="1:3" ht="13.5" customHeight="1" x14ac:dyDescent="0.2">
      <c r="A17" s="9">
        <f t="shared" si="0"/>
        <v>16</v>
      </c>
      <c r="B17" s="10" t="s">
        <v>15</v>
      </c>
      <c r="C17" s="11" t="s">
        <v>73</v>
      </c>
    </row>
    <row r="18" spans="1:3" ht="13.5" customHeight="1" x14ac:dyDescent="0.2">
      <c r="A18" s="9">
        <f t="shared" si="0"/>
        <v>17</v>
      </c>
      <c r="B18" s="10" t="s">
        <v>16</v>
      </c>
      <c r="C18" s="11" t="s">
        <v>27</v>
      </c>
    </row>
    <row r="19" spans="1:3" ht="13.5" customHeight="1" x14ac:dyDescent="0.2">
      <c r="A19" s="9">
        <f t="shared" si="0"/>
        <v>18</v>
      </c>
      <c r="B19" s="10" t="s">
        <v>17</v>
      </c>
      <c r="C19" s="11" t="s">
        <v>35</v>
      </c>
    </row>
    <row r="20" spans="1:3" ht="13.5" customHeight="1" x14ac:dyDescent="0.2">
      <c r="A20" s="9">
        <f t="shared" si="0"/>
        <v>19</v>
      </c>
      <c r="B20" s="10" t="s">
        <v>18</v>
      </c>
      <c r="C20" s="11" t="s">
        <v>36</v>
      </c>
    </row>
    <row r="21" spans="1:3" ht="13.5" customHeight="1" x14ac:dyDescent="0.2">
      <c r="A21" s="9">
        <f t="shared" si="0"/>
        <v>20</v>
      </c>
      <c r="B21" s="10" t="s">
        <v>19</v>
      </c>
      <c r="C21" s="11" t="s">
        <v>37</v>
      </c>
    </row>
    <row r="22" spans="1:3" ht="13.5" customHeight="1" x14ac:dyDescent="0.2">
      <c r="A22" s="9">
        <f t="shared" si="0"/>
        <v>21</v>
      </c>
      <c r="B22" s="10" t="s">
        <v>20</v>
      </c>
      <c r="C22" s="11" t="s">
        <v>38</v>
      </c>
    </row>
    <row r="23" spans="1:3" ht="13.5" customHeight="1" x14ac:dyDescent="0.2">
      <c r="A23" s="26">
        <f t="shared" si="0"/>
        <v>22</v>
      </c>
      <c r="B23" s="27" t="s">
        <v>21</v>
      </c>
      <c r="C23" s="28" t="s">
        <v>39</v>
      </c>
    </row>
    <row r="24" spans="1:3" ht="13.5" customHeight="1" x14ac:dyDescent="0.2">
      <c r="A24" s="26">
        <f t="shared" si="0"/>
        <v>23</v>
      </c>
      <c r="B24" s="27" t="s">
        <v>22</v>
      </c>
      <c r="C24" s="28" t="s">
        <v>40</v>
      </c>
    </row>
    <row r="25" spans="1:3" ht="13.5" customHeight="1" thickBot="1" x14ac:dyDescent="0.25">
      <c r="A25" s="15">
        <f t="shared" si="0"/>
        <v>24</v>
      </c>
      <c r="B25" s="16" t="s">
        <v>23</v>
      </c>
      <c r="C25" s="17" t="s">
        <v>34</v>
      </c>
    </row>
    <row r="28" spans="1:3" x14ac:dyDescent="0.2">
      <c r="A28" s="18" t="s">
        <v>69</v>
      </c>
    </row>
    <row r="29" spans="1:3" ht="13.5" thickBot="1" x14ac:dyDescent="0.25"/>
    <row r="30" spans="1:3" ht="13.5" thickBot="1" x14ac:dyDescent="0.25">
      <c r="A30" s="31" t="s">
        <v>67</v>
      </c>
      <c r="B30" s="32" t="s">
        <v>68</v>
      </c>
    </row>
    <row r="31" spans="1:3" x14ac:dyDescent="0.2">
      <c r="A31" s="24" t="s">
        <v>59</v>
      </c>
      <c r="B31" s="33" t="s">
        <v>61</v>
      </c>
    </row>
    <row r="32" spans="1:3" x14ac:dyDescent="0.2">
      <c r="A32" s="10" t="s">
        <v>60</v>
      </c>
      <c r="B32" s="29" t="s">
        <v>62</v>
      </c>
    </row>
    <row r="33" spans="1:4" x14ac:dyDescent="0.2">
      <c r="A33" s="10" t="s">
        <v>63</v>
      </c>
      <c r="B33" s="29" t="s">
        <v>66</v>
      </c>
      <c r="D33" s="25"/>
    </row>
    <row r="34" spans="1:4" x14ac:dyDescent="0.2">
      <c r="A34" s="10" t="s">
        <v>64</v>
      </c>
      <c r="B34" s="29" t="s">
        <v>65</v>
      </c>
      <c r="D34" s="25"/>
    </row>
    <row r="35" spans="1:4" ht="13.5" thickBot="1" x14ac:dyDescent="0.25">
      <c r="A35" s="16" t="s">
        <v>75</v>
      </c>
      <c r="B35" s="30" t="s">
        <v>22</v>
      </c>
      <c r="D35" s="25"/>
    </row>
    <row r="36" spans="1:4" x14ac:dyDescent="0.2">
      <c r="A36" s="5"/>
      <c r="D36" s="25"/>
    </row>
    <row r="37" spans="1:4" x14ac:dyDescent="0.2">
      <c r="A37" s="5"/>
      <c r="D37" s="25"/>
    </row>
    <row r="38" spans="1:4" x14ac:dyDescent="0.2">
      <c r="A38" s="18" t="s">
        <v>71</v>
      </c>
      <c r="D38" s="25"/>
    </row>
    <row r="39" spans="1:4" ht="13.5" thickBot="1" x14ac:dyDescent="0.25"/>
    <row r="40" spans="1:4" ht="13.5" thickBot="1" x14ac:dyDescent="0.25">
      <c r="A40" s="21" t="s">
        <v>41</v>
      </c>
      <c r="B40" s="22" t="s">
        <v>8</v>
      </c>
    </row>
    <row r="41" spans="1:4" x14ac:dyDescent="0.2">
      <c r="A41" s="23">
        <v>10</v>
      </c>
      <c r="B41" s="24" t="s">
        <v>42</v>
      </c>
    </row>
    <row r="42" spans="1:4" x14ac:dyDescent="0.2">
      <c r="A42" s="9">
        <v>11</v>
      </c>
      <c r="B42" s="10" t="s">
        <v>43</v>
      </c>
    </row>
    <row r="43" spans="1:4" x14ac:dyDescent="0.2">
      <c r="A43" s="9">
        <v>12</v>
      </c>
      <c r="B43" s="10" t="s">
        <v>44</v>
      </c>
    </row>
    <row r="44" spans="1:4" x14ac:dyDescent="0.2">
      <c r="A44" s="9">
        <v>13</v>
      </c>
      <c r="B44" s="10" t="s">
        <v>45</v>
      </c>
    </row>
    <row r="45" spans="1:4" x14ac:dyDescent="0.2">
      <c r="A45" s="9">
        <v>14</v>
      </c>
      <c r="B45" s="10" t="s">
        <v>46</v>
      </c>
    </row>
    <row r="46" spans="1:4" x14ac:dyDescent="0.2">
      <c r="A46" s="9">
        <v>15</v>
      </c>
      <c r="B46" s="10" t="s">
        <v>47</v>
      </c>
    </row>
    <row r="47" spans="1:4" x14ac:dyDescent="0.2">
      <c r="A47" s="9">
        <v>16</v>
      </c>
      <c r="B47" s="10" t="s">
        <v>48</v>
      </c>
    </row>
    <row r="48" spans="1:4" x14ac:dyDescent="0.2">
      <c r="A48" s="9">
        <v>17</v>
      </c>
      <c r="B48" s="10" t="s">
        <v>49</v>
      </c>
    </row>
    <row r="49" spans="1:2" x14ac:dyDescent="0.2">
      <c r="A49" s="9">
        <v>18</v>
      </c>
      <c r="B49" s="10" t="s">
        <v>50</v>
      </c>
    </row>
    <row r="50" spans="1:2" x14ac:dyDescent="0.2">
      <c r="A50" s="9">
        <v>19</v>
      </c>
      <c r="B50" s="10" t="s">
        <v>51</v>
      </c>
    </row>
    <row r="51" spans="1:2" x14ac:dyDescent="0.2">
      <c r="A51" s="9">
        <v>20</v>
      </c>
      <c r="B51" s="10" t="s">
        <v>52</v>
      </c>
    </row>
    <row r="52" spans="1:2" x14ac:dyDescent="0.2">
      <c r="A52" s="9">
        <v>21</v>
      </c>
      <c r="B52" s="10" t="s">
        <v>53</v>
      </c>
    </row>
    <row r="53" spans="1:2" x14ac:dyDescent="0.2">
      <c r="A53" s="9">
        <v>22</v>
      </c>
      <c r="B53" s="10" t="s">
        <v>54</v>
      </c>
    </row>
    <row r="54" spans="1:2" ht="13.5" thickBot="1" x14ac:dyDescent="0.25">
      <c r="A54" s="15">
        <v>23</v>
      </c>
      <c r="B54" s="16" t="s">
        <v>55</v>
      </c>
    </row>
  </sheetData>
  <pageMargins left="0.7" right="0.7" top="0.75" bottom="0.75" header="0.3" footer="0.3"/>
  <pageSetup paperSize="9" orientation="portrait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2:N21"/>
  <sheetViews>
    <sheetView showGridLines="0" tabSelected="1" topLeftCell="B3" zoomScale="80" zoomScaleNormal="80" zoomScaleSheetLayoutView="80" workbookViewId="0">
      <selection activeCell="D12" sqref="D12"/>
    </sheetView>
  </sheetViews>
  <sheetFormatPr defaultColWidth="0" defaultRowHeight="15" zeroHeight="1" x14ac:dyDescent="0.25"/>
  <cols>
    <col min="1" max="1" width="1.7109375" style="48" hidden="1" customWidth="1"/>
    <col min="2" max="2" width="2.7109375" style="48" customWidth="1"/>
    <col min="3" max="3" width="27.28515625" style="48" customWidth="1"/>
    <col min="4" max="4" width="30.7109375" style="48" customWidth="1"/>
    <col min="5" max="5" width="5.7109375" style="74" customWidth="1"/>
    <col min="6" max="6" width="11.140625" style="48" customWidth="1"/>
    <col min="7" max="7" width="39.5703125" style="48" bestFit="1" customWidth="1"/>
    <col min="8" max="8" width="25.140625" style="48" customWidth="1"/>
    <col min="9" max="9" width="19.85546875" style="48" customWidth="1"/>
    <col min="10" max="11" width="18.28515625" style="48" customWidth="1"/>
    <col min="12" max="12" width="2.85546875" style="48" customWidth="1"/>
    <col min="13" max="14" width="0" style="48" hidden="1" customWidth="1"/>
    <col min="15" max="16384" width="9.140625" style="48" hidden="1"/>
  </cols>
  <sheetData>
    <row r="2" spans="1:12" ht="15" hidden="1" customHeight="1" x14ac:dyDescent="0.25"/>
    <row r="3" spans="1:12" ht="30" customHeight="1" x14ac:dyDescent="0.25">
      <c r="B3" s="49"/>
      <c r="C3" s="49"/>
      <c r="D3" s="49"/>
      <c r="E3" s="54"/>
      <c r="F3" s="49"/>
      <c r="G3" s="49"/>
      <c r="H3" s="49"/>
      <c r="I3" s="49"/>
      <c r="J3" s="49"/>
      <c r="K3" s="49"/>
      <c r="L3" s="49"/>
    </row>
    <row r="4" spans="1:12" ht="30" customHeight="1" x14ac:dyDescent="0.25">
      <c r="B4" s="49"/>
      <c r="C4" s="73" t="s">
        <v>157</v>
      </c>
      <c r="D4" s="49"/>
      <c r="E4" s="54"/>
      <c r="F4" s="49"/>
      <c r="G4" s="49"/>
      <c r="H4" s="49"/>
      <c r="I4" s="49"/>
      <c r="J4" s="49"/>
      <c r="K4" s="49"/>
      <c r="L4" s="49"/>
    </row>
    <row r="5" spans="1:12" ht="30" customHeight="1" x14ac:dyDescent="0.25">
      <c r="B5" s="49"/>
      <c r="C5" s="50"/>
      <c r="D5" s="49"/>
      <c r="E5" s="54"/>
      <c r="F5" s="49"/>
      <c r="G5" s="49"/>
      <c r="H5" s="49"/>
      <c r="I5" s="49"/>
      <c r="J5" s="49"/>
      <c r="K5" s="49"/>
      <c r="L5" s="49"/>
    </row>
    <row r="6" spans="1:12" ht="30" customHeight="1" x14ac:dyDescent="0.25">
      <c r="B6" s="49"/>
      <c r="C6" s="51" t="s">
        <v>146</v>
      </c>
      <c r="D6" s="51"/>
      <c r="E6" s="75"/>
      <c r="F6" s="51" t="s">
        <v>147</v>
      </c>
      <c r="G6" s="61"/>
      <c r="H6" s="53"/>
      <c r="I6" s="53"/>
      <c r="J6" s="62">
        <v>18</v>
      </c>
      <c r="K6" s="62">
        <v>19</v>
      </c>
      <c r="L6" s="49"/>
    </row>
    <row r="7" spans="1:12" ht="30" customHeight="1" x14ac:dyDescent="0.25">
      <c r="B7" s="49"/>
      <c r="C7" s="55" t="s">
        <v>158</v>
      </c>
      <c r="D7" s="84" t="s">
        <v>159</v>
      </c>
      <c r="E7" s="85"/>
      <c r="F7" s="115" t="s">
        <v>140</v>
      </c>
      <c r="G7" s="113" t="s">
        <v>150</v>
      </c>
      <c r="H7" s="113" t="s">
        <v>1</v>
      </c>
      <c r="I7" s="115" t="s">
        <v>132</v>
      </c>
      <c r="J7" s="113" t="s">
        <v>133</v>
      </c>
      <c r="K7" s="113" t="s">
        <v>144</v>
      </c>
      <c r="L7" s="54"/>
    </row>
    <row r="8" spans="1:12" ht="30" customHeight="1" x14ac:dyDescent="0.25">
      <c r="B8" s="49"/>
      <c r="C8" s="55" t="s">
        <v>160</v>
      </c>
      <c r="D8" s="86" t="str">
        <f>INDEX(Lookups!D1:F14,MATCH('Pricing Tool'!E8,Lookups!E1:E14,0),1)</f>
        <v>18 - ScottishPower (GSP _N)</v>
      </c>
      <c r="E8" s="56">
        <f>VLOOKUP(D7,Lookups!U1:V9490,2,0)</f>
        <v>18</v>
      </c>
      <c r="F8" s="115"/>
      <c r="G8" s="114"/>
      <c r="H8" s="114"/>
      <c r="I8" s="115"/>
      <c r="J8" s="114"/>
      <c r="K8" s="114"/>
      <c r="L8" s="49"/>
    </row>
    <row r="9" spans="1:12" ht="30" customHeight="1" x14ac:dyDescent="0.25">
      <c r="B9" s="49"/>
      <c r="C9" s="55" t="s">
        <v>134</v>
      </c>
      <c r="D9" s="80" t="s">
        <v>151</v>
      </c>
      <c r="E9" s="56" t="s">
        <v>109</v>
      </c>
      <c r="F9" s="76" t="str">
        <f>F19</f>
        <v>1 Year</v>
      </c>
      <c r="G9" s="58" t="str">
        <f>H19</f>
        <v>For Business vX1 Jan 2024</v>
      </c>
      <c r="H9" s="58" t="str">
        <f>G19</f>
        <v>GBC_FORBUSPF_B24A</v>
      </c>
      <c r="I9" s="59">
        <f t="shared" ref="I9:J11" si="0">I19</f>
        <v>45322</v>
      </c>
      <c r="J9" s="60">
        <f t="shared" si="0"/>
        <v>25.58</v>
      </c>
      <c r="K9" s="82">
        <f>IF(K19="","",IF(K19="-","-",K19+$D$12))</f>
        <v>24.408000000000001</v>
      </c>
      <c r="L9" s="49"/>
    </row>
    <row r="10" spans="1:12" ht="30" customHeight="1" x14ac:dyDescent="0.25">
      <c r="B10" s="49"/>
      <c r="C10" s="55" t="s">
        <v>137</v>
      </c>
      <c r="D10" s="69" t="s">
        <v>2947</v>
      </c>
      <c r="E10" s="56" t="str">
        <f>D10</f>
        <v>Monthly Fixed Direct Debit</v>
      </c>
      <c r="F10" s="102" t="str">
        <f>F20</f>
        <v>2 Year</v>
      </c>
      <c r="G10" s="103" t="str">
        <f>H20</f>
        <v>For Business vX1 Jan 2025</v>
      </c>
      <c r="H10" s="103" t="str">
        <f>G20</f>
        <v>GBC_FORBUSPF_B25A</v>
      </c>
      <c r="I10" s="104">
        <f t="shared" si="0"/>
        <v>45688</v>
      </c>
      <c r="J10" s="105">
        <f t="shared" si="0"/>
        <v>25.58</v>
      </c>
      <c r="K10" s="106">
        <f>IF(K20="","",IF(K20="-","-",K20+$D$12))</f>
        <v>26.492999999999999</v>
      </c>
      <c r="L10" s="49"/>
    </row>
    <row r="11" spans="1:12" ht="30" customHeight="1" x14ac:dyDescent="0.25">
      <c r="B11" s="49"/>
      <c r="C11" s="55" t="s">
        <v>139</v>
      </c>
      <c r="D11" s="70">
        <v>100000</v>
      </c>
      <c r="E11" s="56" t="str">
        <f>LOOKUP(D11,Lookups!H1:I6)</f>
        <v>73200-146500</v>
      </c>
      <c r="F11" s="107" t="str">
        <f>F21</f>
        <v>3 Year</v>
      </c>
      <c r="G11" s="107" t="str">
        <f>H21</f>
        <v>Price Not Available</v>
      </c>
      <c r="H11" s="107" t="str">
        <f>G21</f>
        <v>Price Not Available</v>
      </c>
      <c r="I11" s="108" t="str">
        <f t="shared" si="0"/>
        <v>Price Not Available</v>
      </c>
      <c r="J11" s="109" t="str">
        <f t="shared" si="0"/>
        <v>-</v>
      </c>
      <c r="K11" s="110" t="str">
        <f>IF(K21="","",IF(K21="-","-",K21+$D$12))</f>
        <v>-</v>
      </c>
      <c r="L11" s="49"/>
    </row>
    <row r="12" spans="1:12" ht="30" customHeight="1" x14ac:dyDescent="0.25">
      <c r="B12" s="49"/>
      <c r="C12" s="55" t="s">
        <v>149</v>
      </c>
      <c r="D12" s="71">
        <v>0</v>
      </c>
      <c r="F12" s="49"/>
      <c r="G12" s="49"/>
      <c r="H12" s="49"/>
      <c r="I12" s="49"/>
      <c r="J12" s="49"/>
      <c r="K12" s="49"/>
      <c r="L12" s="49"/>
    </row>
    <row r="13" spans="1:12" ht="30" customHeight="1" x14ac:dyDescent="0.25">
      <c r="B13" s="49"/>
      <c r="D13" s="83"/>
      <c r="G13" s="49"/>
      <c r="H13" s="49"/>
      <c r="I13" s="49"/>
      <c r="J13" s="49"/>
      <c r="K13" s="49"/>
      <c r="L13" s="49"/>
    </row>
    <row r="14" spans="1:12" ht="30" customHeight="1" x14ac:dyDescent="0.25">
      <c r="B14" s="49"/>
      <c r="C14" s="111" t="s">
        <v>156</v>
      </c>
      <c r="D14" s="112"/>
      <c r="E14" s="54"/>
      <c r="F14" s="77" t="s">
        <v>148</v>
      </c>
      <c r="G14" s="49"/>
      <c r="H14" s="49"/>
      <c r="I14" s="49"/>
      <c r="J14" s="49"/>
      <c r="K14" s="49"/>
      <c r="L14" s="49"/>
    </row>
    <row r="15" spans="1:12" s="81" customFormat="1" hidden="1" x14ac:dyDescent="0.25">
      <c r="A15" s="48"/>
      <c r="B15" s="49"/>
      <c r="C15" s="72"/>
      <c r="D15" s="72"/>
      <c r="E15" s="54"/>
      <c r="F15" s="49"/>
      <c r="G15" s="53"/>
      <c r="H15" s="53"/>
      <c r="I15" s="53"/>
      <c r="J15" s="53"/>
      <c r="K15" s="53"/>
      <c r="L15" s="53"/>
    </row>
    <row r="16" spans="1:12" s="81" customFormat="1" ht="15.75" hidden="1" x14ac:dyDescent="0.25">
      <c r="A16" s="48"/>
      <c r="B16" s="48"/>
      <c r="C16" s="48"/>
      <c r="D16" s="48"/>
      <c r="E16" s="74"/>
      <c r="F16" s="52" t="s">
        <v>128</v>
      </c>
      <c r="G16" s="52">
        <v>31</v>
      </c>
      <c r="H16" s="53">
        <v>32</v>
      </c>
      <c r="I16" s="53">
        <v>29</v>
      </c>
      <c r="J16" s="53">
        <v>24</v>
      </c>
      <c r="K16" s="53">
        <v>28</v>
      </c>
    </row>
    <row r="17" spans="6:11" ht="15" hidden="1" customHeight="1" x14ac:dyDescent="0.25">
      <c r="F17" s="113" t="s">
        <v>129</v>
      </c>
      <c r="G17" s="113" t="s">
        <v>130</v>
      </c>
      <c r="H17" s="113" t="s">
        <v>131</v>
      </c>
      <c r="I17" s="113" t="s">
        <v>132</v>
      </c>
      <c r="J17" s="113" t="s">
        <v>133</v>
      </c>
      <c r="K17" s="113" t="s">
        <v>144</v>
      </c>
    </row>
    <row r="18" spans="6:11" hidden="1" x14ac:dyDescent="0.25">
      <c r="F18" s="114"/>
      <c r="G18" s="114"/>
      <c r="H18" s="114"/>
      <c r="I18" s="114"/>
      <c r="J18" s="114"/>
      <c r="K18" s="114"/>
    </row>
    <row r="19" spans="6:11" hidden="1" x14ac:dyDescent="0.25">
      <c r="F19" s="57" t="s">
        <v>135</v>
      </c>
      <c r="G19" s="58" t="str">
        <f>IF(D11="","Please enter consumption",IFERROR(VLOOKUP($E$8&amp;$E$9&amp;$E$10&amp;$E$11&amp;LEFT(F19,1),BKF!$A$2:$AH$421,31,0),"Price Not Available"))</f>
        <v>GBC_FORBUSPF_B24A</v>
      </c>
      <c r="H19" s="58" t="str">
        <f>IF(D11="","Please enter consumption",IFERROR(VLOOKUP($E$8&amp;$E$9&amp;$E$10&amp;$E$11&amp;LEFT(F19,1),BKF!$A$2:$AH$421,32,0),"Price Not Available"))</f>
        <v>For Business vX1 Jan 2024</v>
      </c>
      <c r="I19" s="59">
        <f>IF(D11="","",IFERROR(VLOOKUP($E$8&amp;$E$9&amp;$E$10&amp;$E$11&amp;LEFT(F19,1),BKF!$A$2:$AH$421,29,0),"Price Not Available"))</f>
        <v>45322</v>
      </c>
      <c r="J19" s="60">
        <f>IF(D11="","",IFERROR(IF(VLOOKUP($E$8&amp;$E$9&amp;$E$10&amp;$E$11&amp;LEFT(F19,1),BKF!$A$2:$AH$421,J$16,0)=0,"",VLOOKUP($E$8&amp;$E$9&amp;$E$10&amp;$E$11&amp;LEFT(F19,1),BKF!$A$2:$AH$421,J$16,0)),"-"))</f>
        <v>25.58</v>
      </c>
      <c r="K19" s="60">
        <f>IF(D11="","",IFERROR(IF(VLOOKUP($E$8&amp;$E$9&amp;$E$10&amp;$E$11&amp;LEFT(F19,1),BKF!$A$2:$AH$421,K$16,0)=0,"",VLOOKUP($E$8&amp;$E$9&amp;$E$10&amp;$E$11&amp;LEFT(F19,1),BKF!$A$2:$AH$421,K$16,0)),"-"))</f>
        <v>24.408000000000001</v>
      </c>
    </row>
    <row r="20" spans="6:11" hidden="1" x14ac:dyDescent="0.25">
      <c r="F20" s="57" t="s">
        <v>136</v>
      </c>
      <c r="G20" s="58" t="str">
        <f>IF(D11="","Please enter consumption",IFERROR(VLOOKUP($E$8&amp;$E$9&amp;$E$10&amp;$E$11&amp;LEFT(F20,1),BKF!$A$2:$AH$421,31,0),"Price Not Available"))</f>
        <v>GBC_FORBUSPF_B25A</v>
      </c>
      <c r="H20" s="58" t="str">
        <f>IF(D11="","Please enter consumption",IFERROR(VLOOKUP($E$8&amp;$E$9&amp;$E$10&amp;$E$11&amp;LEFT(F20,1),BKF!$A$2:$AH$421,32,0),"Price Not Available"))</f>
        <v>For Business vX1 Jan 2025</v>
      </c>
      <c r="I20" s="59">
        <f>IF(D11="","",IFERROR(VLOOKUP($E$8&amp;$E$9&amp;$E$10&amp;$E$11&amp;LEFT(F20,1),BKF!$A$2:$AH$421,29,0),"Price Not Available"))</f>
        <v>45688</v>
      </c>
      <c r="J20" s="60">
        <f>IF(D11="","",IFERROR(IF(VLOOKUP($E$8&amp;$E$9&amp;$E$10&amp;$E$11&amp;LEFT(F20,1),BKF!$A$2:$AH$421,J$16,0)=0,"",VLOOKUP($E$8&amp;$E$9&amp;$E$10&amp;$E$11&amp;LEFT(F20,1),BKF!$A$2:$AH$421,J$16,0)),"-"))</f>
        <v>25.58</v>
      </c>
      <c r="K20" s="60">
        <f>IF(D11="","",IFERROR(IF(VLOOKUP($E$8&amp;$E$9&amp;$E$10&amp;$E$11&amp;LEFT(F20,1),BKF!$A$2:$AH$421,K$16,0)=0,"",VLOOKUP($E$8&amp;$E$9&amp;$E$10&amp;$E$11&amp;LEFT(F20,1),BKF!$A$2:$AH$421,K$16,0)),"-"))</f>
        <v>26.492999999999999</v>
      </c>
    </row>
    <row r="21" spans="6:11" hidden="1" x14ac:dyDescent="0.25">
      <c r="F21" s="57" t="s">
        <v>138</v>
      </c>
      <c r="G21" s="58" t="str">
        <f>IF(D11="","Please enter consumption",IFERROR(VLOOKUP($E$8&amp;$E$9&amp;$E$10&amp;$E$11&amp;LEFT(F21,1),BKF!$A$2:$AH$421,31,0),"Price Not Available"))</f>
        <v>Price Not Available</v>
      </c>
      <c r="H21" s="58" t="str">
        <f>IF(D11="","Please enter consumption",IFERROR(VLOOKUP($E$8&amp;$E$9&amp;$E$10&amp;$E$11&amp;LEFT(F21,1),BKF!$A$2:$AH$421,32,0),"Price Not Available"))</f>
        <v>Price Not Available</v>
      </c>
      <c r="I21" s="59" t="str">
        <f>IF(D11="","",IFERROR(VLOOKUP($E$8&amp;$E$9&amp;$E$10&amp;$E$11&amp;LEFT(F21,1),BKF!$A$2:$AH$421,29,0),"Price Not Available"))</f>
        <v>Price Not Available</v>
      </c>
      <c r="J21" s="60" t="str">
        <f>IF(D11="","",IFERROR(IF(VLOOKUP($E$8&amp;$E$9&amp;$E$10&amp;$E$11&amp;LEFT(F21,1),BKF!$A$2:$AH$421,J$16,0)=0,"",VLOOKUP($E$8&amp;$E$9&amp;$E$10&amp;$E$11&amp;LEFT(F21,1),BKF!$A$2:$AH$421,J$16,0)),"-"))</f>
        <v>-</v>
      </c>
      <c r="K21" s="60" t="str">
        <f>IF(D11="","",IFERROR(IF(VLOOKUP($E$8&amp;$E$9&amp;$E$10&amp;$E$11&amp;LEFT(F21,1),BKF!$A$2:$AH$421,K$16,0)=0,"",VLOOKUP($E$8&amp;$E$9&amp;$E$10&amp;$E$11&amp;LEFT(F21,1),BKF!$A$2:$AH$421,K$16,0)),"-"))</f>
        <v>-</v>
      </c>
    </row>
  </sheetData>
  <mergeCells count="13">
    <mergeCell ref="C14:D14"/>
    <mergeCell ref="K7:K8"/>
    <mergeCell ref="F17:F18"/>
    <mergeCell ref="G17:G18"/>
    <mergeCell ref="H17:H18"/>
    <mergeCell ref="I17:I18"/>
    <mergeCell ref="F7:F8"/>
    <mergeCell ref="H7:H8"/>
    <mergeCell ref="G7:G8"/>
    <mergeCell ref="I7:I8"/>
    <mergeCell ref="J7:J8"/>
    <mergeCell ref="J17:J18"/>
    <mergeCell ref="K17:K18"/>
  </mergeCells>
  <dataValidations count="3">
    <dataValidation type="whole" allowBlank="1" showInputMessage="1" showErrorMessage="1" sqref="D11" xr:uid="{00000000-0002-0000-0100-000000000000}">
      <formula1>0</formula1>
      <formula2>146000</formula2>
    </dataValidation>
    <dataValidation allowBlank="1" showInputMessage="1" showErrorMessage="1" prompt="Ths cell will populate aurtomatically once cell D7 is populated." sqref="D8" xr:uid="{00000000-0002-0000-0100-000001000000}"/>
    <dataValidation allowBlank="1" showInputMessage="1" showErrorMessage="1" prompt="Please enter the first part of the postcode." sqref="D7" xr:uid="{00000000-0002-0000-0100-000002000000}"/>
  </dataValidations>
  <pageMargins left="0.7" right="0.7" top="0.75" bottom="0.75" header="0.3" footer="0.3"/>
  <pageSetup paperSize="9" scale="45" orientation="portrait" r:id="rId1"/>
  <headerFooter>
    <oddFooter>&amp;C&amp;1#&amp;"Calibri"&amp;12&amp;K008000Internal Use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Lookups!$N$2:$N$17</xm:f>
          </x14:formula1>
          <xm:sqref>D12</xm:sqref>
        </x14:dataValidation>
        <x14:dataValidation type="list" allowBlank="1" showInputMessage="1" showErrorMessage="1" xr:uid="{00000000-0002-0000-0100-000004000000}">
          <x14:formula1>
            <xm:f>Lookups!$K$1:$K$3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I421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defaultColWidth="9.140625" defaultRowHeight="15" x14ac:dyDescent="0.25"/>
  <cols>
    <col min="1" max="1" width="68.7109375" hidden="1" customWidth="1"/>
    <col min="2" max="2" width="11.140625" bestFit="1" customWidth="1"/>
    <col min="3" max="3" width="11.28515625" bestFit="1" customWidth="1"/>
    <col min="4" max="4" width="17.7109375" bestFit="1" customWidth="1"/>
    <col min="5" max="5" width="28.42578125" bestFit="1" customWidth="1"/>
    <col min="6" max="6" width="8.7109375" bestFit="1" customWidth="1"/>
    <col min="7" max="7" width="14.140625" bestFit="1" customWidth="1"/>
    <col min="8" max="8" width="14.42578125" bestFit="1" customWidth="1"/>
    <col min="9" max="9" width="23" bestFit="1" customWidth="1"/>
    <col min="10" max="10" width="36.140625" bestFit="1" customWidth="1"/>
    <col min="11" max="11" width="36.5703125" bestFit="1" customWidth="1"/>
    <col min="12" max="12" width="33.7109375" bestFit="1" customWidth="1"/>
    <col min="13" max="13" width="34.140625" bestFit="1" customWidth="1"/>
    <col min="14" max="14" width="31.140625" bestFit="1" customWidth="1"/>
    <col min="15" max="15" width="31.5703125" bestFit="1" customWidth="1"/>
    <col min="16" max="16" width="23" bestFit="1" customWidth="1"/>
    <col min="17" max="17" width="19.42578125" bestFit="1" customWidth="1"/>
    <col min="18" max="18" width="26.28515625" bestFit="1" customWidth="1"/>
    <col min="19" max="19" width="18" bestFit="1" customWidth="1"/>
    <col min="20" max="20" width="9.7109375" bestFit="1" customWidth="1"/>
    <col min="21" max="21" width="27" style="68" bestFit="1" customWidth="1"/>
    <col min="22" max="22" width="27.5703125" style="68" bestFit="1" customWidth="1"/>
    <col min="23" max="23" width="13.7109375" bestFit="1" customWidth="1"/>
    <col min="24" max="24" width="25.140625" style="1" bestFit="1" customWidth="1"/>
    <col min="25" max="25" width="17.7109375" style="1" bestFit="1" customWidth="1"/>
    <col min="26" max="26" width="19.140625" style="1" bestFit="1" customWidth="1"/>
    <col min="27" max="27" width="31.28515625" style="1" bestFit="1" customWidth="1"/>
    <col min="28" max="28" width="17.7109375" style="1" bestFit="1" customWidth="1"/>
    <col min="29" max="29" width="32.28515625" style="1" bestFit="1" customWidth="1"/>
    <col min="30" max="30" width="16.85546875" style="1" bestFit="1" customWidth="1"/>
    <col min="31" max="31" width="26.85546875" style="1" bestFit="1" customWidth="1"/>
    <col min="32" max="33" width="44.85546875" bestFit="1" customWidth="1"/>
    <col min="34" max="34" width="27.28515625" bestFit="1" customWidth="1"/>
  </cols>
  <sheetData>
    <row r="1" spans="1:35" s="34" customFormat="1" x14ac:dyDescent="0.25">
      <c r="A1" s="78" t="s">
        <v>145</v>
      </c>
      <c r="B1" s="78" t="s">
        <v>76</v>
      </c>
      <c r="C1" s="78" t="s">
        <v>77</v>
      </c>
      <c r="D1" s="78" t="s">
        <v>78</v>
      </c>
      <c r="E1" s="78" t="s">
        <v>79</v>
      </c>
      <c r="F1" s="78" t="s">
        <v>80</v>
      </c>
      <c r="G1" s="78" t="s">
        <v>81</v>
      </c>
      <c r="H1" s="78" t="s">
        <v>82</v>
      </c>
      <c r="I1" s="78" t="s">
        <v>83</v>
      </c>
      <c r="J1" s="78" t="s">
        <v>84</v>
      </c>
      <c r="K1" s="78" t="s">
        <v>85</v>
      </c>
      <c r="L1" s="78" t="s">
        <v>86</v>
      </c>
      <c r="M1" s="78" t="s">
        <v>87</v>
      </c>
      <c r="N1" s="78" t="s">
        <v>88</v>
      </c>
      <c r="O1" s="78" t="s">
        <v>89</v>
      </c>
      <c r="P1" s="78" t="s">
        <v>90</v>
      </c>
      <c r="Q1" s="78" t="s">
        <v>91</v>
      </c>
      <c r="R1" s="78" t="s">
        <v>92</v>
      </c>
      <c r="S1" s="78" t="s">
        <v>93</v>
      </c>
      <c r="T1" s="78" t="s">
        <v>94</v>
      </c>
      <c r="U1" s="78" t="s">
        <v>95</v>
      </c>
      <c r="V1" s="78" t="s">
        <v>96</v>
      </c>
      <c r="W1" s="78" t="s">
        <v>97</v>
      </c>
      <c r="X1" s="79" t="s">
        <v>98</v>
      </c>
      <c r="Y1" s="79" t="s">
        <v>99</v>
      </c>
      <c r="Z1" s="79" t="s">
        <v>100</v>
      </c>
      <c r="AA1" s="79" t="s">
        <v>101</v>
      </c>
      <c r="AB1" s="79" t="s">
        <v>102</v>
      </c>
      <c r="AC1" s="79" t="s">
        <v>103</v>
      </c>
      <c r="AD1" s="79" t="s">
        <v>104</v>
      </c>
      <c r="AE1" s="79" t="s">
        <v>105</v>
      </c>
      <c r="AF1" s="79" t="s">
        <v>106</v>
      </c>
      <c r="AG1" s="79" t="s">
        <v>107</v>
      </c>
      <c r="AH1" s="79" t="s">
        <v>108</v>
      </c>
    </row>
    <row r="2" spans="1:35" x14ac:dyDescent="0.25">
      <c r="A2" s="39" t="str">
        <f>C2&amp;E2&amp;P2&amp;J2&amp;"-"&amp;K2&amp;MID(AG2,21,1)</f>
        <v>10StandardMonthly Fixed Direct Debit0-99991</v>
      </c>
      <c r="B2" s="38" t="str">
        <f>IF([1]RATES!B2="","",[1]RATES!B2)</f>
        <v>Gas</v>
      </c>
      <c r="C2" s="39">
        <f>IF([1]RATES!C2="","",[1]RATES!C2)</f>
        <v>10</v>
      </c>
      <c r="D2" s="40" t="str">
        <f>IF([1]RATES!D2="","",[1]RATES!D2)</f>
        <v/>
      </c>
      <c r="E2" s="39" t="str">
        <f>IF([1]RATES!E2="","",[1]RATES!E2)</f>
        <v>Standard</v>
      </c>
      <c r="F2" s="39" t="str">
        <f>IF([1]RATES!F2="","",[1]RATES!F2)</f>
        <v/>
      </c>
      <c r="G2" s="39" t="str">
        <f>IF([1]RATES!G2="","",[1]RATES!G2)</f>
        <v/>
      </c>
      <c r="H2" s="39" t="str">
        <f>IF([1]RATES!H2="","",[1]RATES!H2)</f>
        <v>Renewal</v>
      </c>
      <c r="I2" s="39">
        <f>IF([1]RATES!I2="","",[1]RATES!I2)</f>
        <v>12</v>
      </c>
      <c r="J2" s="41">
        <f>IF([1]RATES!J2="","",[1]RATES!J2)</f>
        <v>0</v>
      </c>
      <c r="K2" s="41">
        <f>IF([1]RATES!K2="","",[1]RATES!K2)</f>
        <v>9999</v>
      </c>
      <c r="L2" s="42">
        <f>IF([1]RATES!L2="","",[1]RATES!L2)</f>
        <v>44861</v>
      </c>
      <c r="M2" s="42" t="str">
        <f>IF([1]RATES!M2="","",[1]RATES!M2)</f>
        <v/>
      </c>
      <c r="N2" s="42">
        <f>IF([1]RATES!N2="","",[1]RATES!N2)</f>
        <v>44861</v>
      </c>
      <c r="O2" s="42" t="str">
        <f>IF([1]RATES!O2="","",[1]RATES!O2)</f>
        <v/>
      </c>
      <c r="P2" s="39" t="str">
        <f>"Monthly Fixed "&amp;[1]RATES!P2</f>
        <v>Monthly Fixed Direct Debit</v>
      </c>
      <c r="Q2" s="43" t="str">
        <f>IF([1]RATES!Q2="","",[1]RATES!Q2)</f>
        <v/>
      </c>
      <c r="R2" s="39" t="str">
        <f>IF([1]RATES!R2="","",[1]RATES!R2)</f>
        <v>With S/C</v>
      </c>
      <c r="S2" s="39" t="str">
        <f>IF([1]RATES!S2="","",[1]RATES!S2)</f>
        <v>N</v>
      </c>
      <c r="T2" s="39" t="str">
        <f>IF([1]RATES!T2="","",[1]RATES!T2)</f>
        <v/>
      </c>
      <c r="U2" s="67" t="str">
        <f>IF([1]RATES!U2="","",[1]RATES!U2)</f>
        <v/>
      </c>
      <c r="V2" s="67" t="str">
        <f>IF([1]RATES!V2="","",[1]RATES!V2)</f>
        <v/>
      </c>
      <c r="W2" s="44" t="str">
        <f>IF([1]RATES!W2="","",[1]RATES!W2)</f>
        <v/>
      </c>
      <c r="X2" s="35">
        <f>IF([1]RATES!X2="","",[1]RATES!X2)</f>
        <v>30.58</v>
      </c>
      <c r="Y2" s="35" t="str">
        <f>IF([1]RATES!Y2="","",[1]RATES!Y2)</f>
        <v/>
      </c>
      <c r="Z2" s="35" t="str">
        <f>IF([1]RATES!Z2="","",[1]RATES!Z2)</f>
        <v/>
      </c>
      <c r="AA2" s="35" t="str">
        <f>IF([1]RATES!AA2="","",[1]RATES!AA2)</f>
        <v/>
      </c>
      <c r="AB2" s="35">
        <f>IF([1]RATES!AB2="","",[1]RATES!AB2)</f>
        <v>24.486999999999998</v>
      </c>
      <c r="AC2" s="45">
        <f>IF([1]RATES!AC2="","",[1]RATES!AC2)</f>
        <v>45322</v>
      </c>
      <c r="AD2" s="45" t="str">
        <f>IF([1]RATES!AD2="","",[1]RATES!AD2)</f>
        <v>X1</v>
      </c>
      <c r="AE2" s="45" t="str">
        <f>IF([1]RATES!AE2="","",[1]RATES!AE2)</f>
        <v>GBC_FORBUSPF_B24A</v>
      </c>
      <c r="AF2" s="45" t="str">
        <f>IF([1]RATES!AF2="","",[1]RATES!AF2)</f>
        <v>For Business vX1 Jan 2024</v>
      </c>
      <c r="AG2" s="45" t="str">
        <f>IF([1]RATES!AG2="","",[1]RATES!AG2)</f>
        <v>Gas For Bus Pre vX1 1yr BKF Jan 2024</v>
      </c>
      <c r="AH2" s="39" t="str">
        <f>IF([1]RATES!AH2="","",[1]RATES!AH2)</f>
        <v>B24A</v>
      </c>
      <c r="AI2" s="37"/>
    </row>
    <row r="3" spans="1:35" x14ac:dyDescent="0.25">
      <c r="A3" s="39" t="str">
        <f t="shared" ref="A3:A52" si="0">C3&amp;E3&amp;P3&amp;J3&amp;"-"&amp;K3&amp;MID(AG3,21,1)</f>
        <v>11StandardMonthly Fixed Direct Debit0-99991</v>
      </c>
      <c r="B3" s="38" t="str">
        <f>IF([1]RATES!B3="","",[1]RATES!B3)</f>
        <v>Gas</v>
      </c>
      <c r="C3" s="39">
        <f>IF([1]RATES!C3="","",[1]RATES!C3)</f>
        <v>11</v>
      </c>
      <c r="D3" s="40" t="str">
        <f>IF([1]RATES!D3="","",[1]RATES!D3)</f>
        <v/>
      </c>
      <c r="E3" s="39" t="str">
        <f>IF([1]RATES!E3="","",[1]RATES!E3)</f>
        <v>Standard</v>
      </c>
      <c r="F3" s="39" t="str">
        <f>IF([1]RATES!F3="","",[1]RATES!F3)</f>
        <v/>
      </c>
      <c r="G3" s="39" t="str">
        <f>IF([1]RATES!G3="","",[1]RATES!G3)</f>
        <v/>
      </c>
      <c r="H3" s="39" t="str">
        <f>IF([1]RATES!H3="","",[1]RATES!H3)</f>
        <v>Renewal</v>
      </c>
      <c r="I3" s="39">
        <f>IF([1]RATES!I3="","",[1]RATES!I3)</f>
        <v>12</v>
      </c>
      <c r="J3" s="41">
        <f>IF([1]RATES!J3="","",[1]RATES!J3)</f>
        <v>0</v>
      </c>
      <c r="K3" s="41">
        <f>IF([1]RATES!K3="","",[1]RATES!K3)</f>
        <v>9999</v>
      </c>
      <c r="L3" s="42">
        <f>IF([1]RATES!L3="","",[1]RATES!L3)</f>
        <v>44861</v>
      </c>
      <c r="M3" s="42" t="str">
        <f>IF([1]RATES!M3="","",[1]RATES!M3)</f>
        <v/>
      </c>
      <c r="N3" s="42">
        <f>IF([1]RATES!N3="","",[1]RATES!N3)</f>
        <v>44861</v>
      </c>
      <c r="O3" s="42" t="str">
        <f>IF([1]RATES!O3="","",[1]RATES!O3)</f>
        <v/>
      </c>
      <c r="P3" s="39" t="str">
        <f>"Monthly Fixed "&amp;[1]RATES!P3</f>
        <v>Monthly Fixed Direct Debit</v>
      </c>
      <c r="Q3" s="43" t="str">
        <f>IF([1]RATES!Q3="","",[1]RATES!Q3)</f>
        <v/>
      </c>
      <c r="R3" s="39" t="str">
        <f>IF([1]RATES!R3="","",[1]RATES!R3)</f>
        <v>With S/C</v>
      </c>
      <c r="S3" s="39" t="str">
        <f>IF([1]RATES!S3="","",[1]RATES!S3)</f>
        <v>N</v>
      </c>
      <c r="T3" s="39" t="str">
        <f>IF([1]RATES!T3="","",[1]RATES!T3)</f>
        <v/>
      </c>
      <c r="U3" s="67" t="str">
        <f>IF([1]RATES!U3="","",[1]RATES!U3)</f>
        <v/>
      </c>
      <c r="V3" s="67" t="str">
        <f>IF([1]RATES!V3="","",[1]RATES!V3)</f>
        <v/>
      </c>
      <c r="W3" s="44" t="str">
        <f>IF([1]RATES!W3="","",[1]RATES!W3)</f>
        <v/>
      </c>
      <c r="X3" s="35">
        <f>IF([1]RATES!X3="","",[1]RATES!X3)</f>
        <v>30.58</v>
      </c>
      <c r="Y3" s="35" t="str">
        <f>IF([1]RATES!Y3="","",[1]RATES!Y3)</f>
        <v/>
      </c>
      <c r="Z3" s="35" t="str">
        <f>IF([1]RATES!Z3="","",[1]RATES!Z3)</f>
        <v/>
      </c>
      <c r="AA3" s="35" t="str">
        <f>IF([1]RATES!AA3="","",[1]RATES!AA3)</f>
        <v/>
      </c>
      <c r="AB3" s="35">
        <f>IF([1]RATES!AB3="","",[1]RATES!AB3)</f>
        <v>24.524000000000001</v>
      </c>
      <c r="AC3" s="46">
        <f>IF([1]RATES!AC3="","",[1]RATES!AC3)</f>
        <v>45322</v>
      </c>
      <c r="AD3" s="45" t="str">
        <f>IF([1]RATES!AD3="","",[1]RATES!AD3)</f>
        <v>X1</v>
      </c>
      <c r="AE3" s="45" t="str">
        <f>IF([1]RATES!AE3="","",[1]RATES!AE3)</f>
        <v>GBC_FORBUSPF_B24A</v>
      </c>
      <c r="AF3" s="45" t="str">
        <f>IF([1]RATES!AF3="","",[1]RATES!AF3)</f>
        <v>For Business vX1 Jan 2024</v>
      </c>
      <c r="AG3" s="45" t="str">
        <f>IF([1]RATES!AG3="","",[1]RATES!AG3)</f>
        <v>Gas For Bus Pre vX1 1yr BKF Jan 2024</v>
      </c>
      <c r="AH3" s="39" t="str">
        <f>IF([1]RATES!AH3="","",[1]RATES!AH3)</f>
        <v>B24A</v>
      </c>
      <c r="AI3" s="37"/>
    </row>
    <row r="4" spans="1:35" x14ac:dyDescent="0.25">
      <c r="A4" s="39" t="str">
        <f t="shared" si="0"/>
        <v>12StandardMonthly Fixed Direct Debit0-99991</v>
      </c>
      <c r="B4" s="38" t="str">
        <f>IF([1]RATES!B4="","",[1]RATES!B4)</f>
        <v>Gas</v>
      </c>
      <c r="C4" s="39">
        <f>IF([1]RATES!C4="","",[1]RATES!C4)</f>
        <v>12</v>
      </c>
      <c r="D4" s="40" t="str">
        <f>IF([1]RATES!D4="","",[1]RATES!D4)</f>
        <v/>
      </c>
      <c r="E4" s="39" t="str">
        <f>IF([1]RATES!E4="","",[1]RATES!E4)</f>
        <v>Standard</v>
      </c>
      <c r="F4" s="39" t="str">
        <f>IF([1]RATES!F4="","",[1]RATES!F4)</f>
        <v/>
      </c>
      <c r="G4" s="39" t="str">
        <f>IF([1]RATES!G4="","",[1]RATES!G4)</f>
        <v/>
      </c>
      <c r="H4" s="39" t="str">
        <f>IF([1]RATES!H4="","",[1]RATES!H4)</f>
        <v>Renewal</v>
      </c>
      <c r="I4" s="39">
        <f>IF([1]RATES!I4="","",[1]RATES!I4)</f>
        <v>12</v>
      </c>
      <c r="J4" s="41">
        <f>IF([1]RATES!J4="","",[1]RATES!J4)</f>
        <v>0</v>
      </c>
      <c r="K4" s="41">
        <f>IF([1]RATES!K4="","",[1]RATES!K4)</f>
        <v>9999</v>
      </c>
      <c r="L4" s="42">
        <f>IF([1]RATES!L4="","",[1]RATES!L4)</f>
        <v>44861</v>
      </c>
      <c r="M4" s="42" t="str">
        <f>IF([1]RATES!M4="","",[1]RATES!M4)</f>
        <v/>
      </c>
      <c r="N4" s="42">
        <f>IF([1]RATES!N4="","",[1]RATES!N4)</f>
        <v>44861</v>
      </c>
      <c r="O4" s="42" t="str">
        <f>IF([1]RATES!O4="","",[1]RATES!O4)</f>
        <v/>
      </c>
      <c r="P4" s="39" t="str">
        <f>"Monthly Fixed "&amp;[1]RATES!P4</f>
        <v>Monthly Fixed Direct Debit</v>
      </c>
      <c r="Q4" s="43" t="str">
        <f>IF([1]RATES!Q4="","",[1]RATES!Q4)</f>
        <v/>
      </c>
      <c r="R4" s="39" t="str">
        <f>IF([1]RATES!R4="","",[1]RATES!R4)</f>
        <v>With S/C</v>
      </c>
      <c r="S4" s="39" t="str">
        <f>IF([1]RATES!S4="","",[1]RATES!S4)</f>
        <v>N</v>
      </c>
      <c r="T4" s="39" t="str">
        <f>IF([1]RATES!T4="","",[1]RATES!T4)</f>
        <v/>
      </c>
      <c r="U4" s="67" t="str">
        <f>IF([1]RATES!U4="","",[1]RATES!U4)</f>
        <v/>
      </c>
      <c r="V4" s="67" t="str">
        <f>IF([1]RATES!V4="","",[1]RATES!V4)</f>
        <v/>
      </c>
      <c r="W4" s="44" t="str">
        <f>IF([1]RATES!W4="","",[1]RATES!W4)</f>
        <v/>
      </c>
      <c r="X4" s="35">
        <f>IF([1]RATES!X4="","",[1]RATES!X4)</f>
        <v>30.58</v>
      </c>
      <c r="Y4" s="35" t="str">
        <f>IF([1]RATES!Y4="","",[1]RATES!Y4)</f>
        <v/>
      </c>
      <c r="Z4" s="35" t="str">
        <f>IF([1]RATES!Z4="","",[1]RATES!Z4)</f>
        <v/>
      </c>
      <c r="AA4" s="35" t="str">
        <f>IF([1]RATES!AA4="","",[1]RATES!AA4)</f>
        <v/>
      </c>
      <c r="AB4" s="35">
        <f>IF([1]RATES!AB4="","",[1]RATES!AB4)</f>
        <v>24.69</v>
      </c>
      <c r="AC4" s="46">
        <f>IF([1]RATES!AC4="","",[1]RATES!AC4)</f>
        <v>45322</v>
      </c>
      <c r="AD4" s="45" t="str">
        <f>IF([1]RATES!AD4="","",[1]RATES!AD4)</f>
        <v>X1</v>
      </c>
      <c r="AE4" s="45" t="str">
        <f>IF([1]RATES!AE4="","",[1]RATES!AE4)</f>
        <v>GBC_FORBUSPF_B24A</v>
      </c>
      <c r="AF4" s="45" t="str">
        <f>IF([1]RATES!AF4="","",[1]RATES!AF4)</f>
        <v>For Business vX1 Jan 2024</v>
      </c>
      <c r="AG4" s="45" t="str">
        <f>IF([1]RATES!AG4="","",[1]RATES!AG4)</f>
        <v>Gas For Bus Pre vX1 1yr BKF Jan 2024</v>
      </c>
      <c r="AH4" s="39" t="str">
        <f>IF([1]RATES!AH4="","",[1]RATES!AH4)</f>
        <v>B24A</v>
      </c>
      <c r="AI4" s="37"/>
    </row>
    <row r="5" spans="1:35" x14ac:dyDescent="0.25">
      <c r="A5" s="39" t="str">
        <f t="shared" si="0"/>
        <v>13StandardMonthly Fixed Direct Debit0-99991</v>
      </c>
      <c r="B5" s="38" t="str">
        <f>IF([1]RATES!B5="","",[1]RATES!B5)</f>
        <v>Gas</v>
      </c>
      <c r="C5" s="39">
        <f>IF([1]RATES!C5="","",[1]RATES!C5)</f>
        <v>13</v>
      </c>
      <c r="D5" s="40" t="str">
        <f>IF([1]RATES!D5="","",[1]RATES!D5)</f>
        <v/>
      </c>
      <c r="E5" s="39" t="str">
        <f>IF([1]RATES!E5="","",[1]RATES!E5)</f>
        <v>Standard</v>
      </c>
      <c r="F5" s="39" t="str">
        <f>IF([1]RATES!F5="","",[1]RATES!F5)</f>
        <v/>
      </c>
      <c r="G5" s="39" t="str">
        <f>IF([1]RATES!G5="","",[1]RATES!G5)</f>
        <v/>
      </c>
      <c r="H5" s="39" t="str">
        <f>IF([1]RATES!H5="","",[1]RATES!H5)</f>
        <v>Renewal</v>
      </c>
      <c r="I5" s="39">
        <f>IF([1]RATES!I5="","",[1]RATES!I5)</f>
        <v>12</v>
      </c>
      <c r="J5" s="41">
        <f>IF([1]RATES!J5="","",[1]RATES!J5)</f>
        <v>0</v>
      </c>
      <c r="K5" s="41">
        <f>IF([1]RATES!K5="","",[1]RATES!K5)</f>
        <v>9999</v>
      </c>
      <c r="L5" s="42">
        <f>IF([1]RATES!L5="","",[1]RATES!L5)</f>
        <v>44861</v>
      </c>
      <c r="M5" s="42" t="str">
        <f>IF([1]RATES!M5="","",[1]RATES!M5)</f>
        <v/>
      </c>
      <c r="N5" s="42">
        <f>IF([1]RATES!N5="","",[1]RATES!N5)</f>
        <v>44861</v>
      </c>
      <c r="O5" s="42" t="str">
        <f>IF([1]RATES!O5="","",[1]RATES!O5)</f>
        <v/>
      </c>
      <c r="P5" s="39" t="str">
        <f>"Monthly Fixed "&amp;[1]RATES!P5</f>
        <v>Monthly Fixed Direct Debit</v>
      </c>
      <c r="Q5" s="43" t="str">
        <f>IF([1]RATES!Q5="","",[1]RATES!Q5)</f>
        <v/>
      </c>
      <c r="R5" s="39" t="str">
        <f>IF([1]RATES!R5="","",[1]RATES!R5)</f>
        <v>With S/C</v>
      </c>
      <c r="S5" s="39" t="str">
        <f>IF([1]RATES!S5="","",[1]RATES!S5)</f>
        <v>N</v>
      </c>
      <c r="T5" s="39" t="str">
        <f>IF([1]RATES!T5="","",[1]RATES!T5)</f>
        <v/>
      </c>
      <c r="U5" s="67" t="str">
        <f>IF([1]RATES!U5="","",[1]RATES!U5)</f>
        <v/>
      </c>
      <c r="V5" s="67" t="str">
        <f>IF([1]RATES!V5="","",[1]RATES!V5)</f>
        <v/>
      </c>
      <c r="W5" s="44" t="str">
        <f>IF([1]RATES!W5="","",[1]RATES!W5)</f>
        <v/>
      </c>
      <c r="X5" s="35">
        <f>IF([1]RATES!X5="","",[1]RATES!X5)</f>
        <v>30.58</v>
      </c>
      <c r="Y5" s="35" t="str">
        <f>IF([1]RATES!Y5="","",[1]RATES!Y5)</f>
        <v/>
      </c>
      <c r="Z5" s="35" t="str">
        <f>IF([1]RATES!Z5="","",[1]RATES!Z5)</f>
        <v/>
      </c>
      <c r="AA5" s="35" t="str">
        <f>IF([1]RATES!AA5="","",[1]RATES!AA5)</f>
        <v/>
      </c>
      <c r="AB5" s="35">
        <f>IF([1]RATES!AB5="","",[1]RATES!AB5)</f>
        <v>24.544</v>
      </c>
      <c r="AC5" s="46">
        <f>IF([1]RATES!AC5="","",[1]RATES!AC5)</f>
        <v>45322</v>
      </c>
      <c r="AD5" s="45" t="str">
        <f>IF([1]RATES!AD5="","",[1]RATES!AD5)</f>
        <v>X1</v>
      </c>
      <c r="AE5" s="45" t="str">
        <f>IF([1]RATES!AE5="","",[1]RATES!AE5)</f>
        <v>GBC_FORBUSPF_B24A</v>
      </c>
      <c r="AF5" s="45" t="str">
        <f>IF([1]RATES!AF5="","",[1]RATES!AF5)</f>
        <v>For Business vX1 Jan 2024</v>
      </c>
      <c r="AG5" s="45" t="str">
        <f>IF([1]RATES!AG5="","",[1]RATES!AG5)</f>
        <v>Gas For Bus Pre vX1 1yr BKF Jan 2024</v>
      </c>
      <c r="AH5" s="39" t="str">
        <f>IF([1]RATES!AH5="","",[1]RATES!AH5)</f>
        <v>B24A</v>
      </c>
      <c r="AI5" s="37"/>
    </row>
    <row r="6" spans="1:35" x14ac:dyDescent="0.25">
      <c r="A6" s="39" t="str">
        <f t="shared" si="0"/>
        <v>14StandardMonthly Fixed Direct Debit0-99991</v>
      </c>
      <c r="B6" s="38" t="str">
        <f>IF([1]RATES!B6="","",[1]RATES!B6)</f>
        <v>Gas</v>
      </c>
      <c r="C6" s="39">
        <f>IF([1]RATES!C6="","",[1]RATES!C6)</f>
        <v>14</v>
      </c>
      <c r="D6" s="40" t="str">
        <f>IF([1]RATES!D6="","",[1]RATES!D6)</f>
        <v/>
      </c>
      <c r="E6" s="39" t="str">
        <f>IF([1]RATES!E6="","",[1]RATES!E6)</f>
        <v>Standard</v>
      </c>
      <c r="F6" s="39" t="str">
        <f>IF([1]RATES!F6="","",[1]RATES!F6)</f>
        <v/>
      </c>
      <c r="G6" s="39" t="str">
        <f>IF([1]RATES!G6="","",[1]RATES!G6)</f>
        <v/>
      </c>
      <c r="H6" s="39" t="str">
        <f>IF([1]RATES!H6="","",[1]RATES!H6)</f>
        <v>Renewal</v>
      </c>
      <c r="I6" s="39">
        <f>IF([1]RATES!I6="","",[1]RATES!I6)</f>
        <v>12</v>
      </c>
      <c r="J6" s="41">
        <f>IF([1]RATES!J6="","",[1]RATES!J6)</f>
        <v>0</v>
      </c>
      <c r="K6" s="41">
        <f>IF([1]RATES!K6="","",[1]RATES!K6)</f>
        <v>9999</v>
      </c>
      <c r="L6" s="42">
        <f>IF([1]RATES!L6="","",[1]RATES!L6)</f>
        <v>44861</v>
      </c>
      <c r="M6" s="42" t="str">
        <f>IF([1]RATES!M6="","",[1]RATES!M6)</f>
        <v/>
      </c>
      <c r="N6" s="42">
        <f>IF([1]RATES!N6="","",[1]RATES!N6)</f>
        <v>44861</v>
      </c>
      <c r="O6" s="42" t="str">
        <f>IF([1]RATES!O6="","",[1]RATES!O6)</f>
        <v/>
      </c>
      <c r="P6" s="39" t="str">
        <f>"Monthly Fixed "&amp;[1]RATES!P6</f>
        <v>Monthly Fixed Direct Debit</v>
      </c>
      <c r="Q6" s="43" t="str">
        <f>IF([1]RATES!Q6="","",[1]RATES!Q6)</f>
        <v/>
      </c>
      <c r="R6" s="39" t="str">
        <f>IF([1]RATES!R6="","",[1]RATES!R6)</f>
        <v>With S/C</v>
      </c>
      <c r="S6" s="39" t="str">
        <f>IF([1]RATES!S6="","",[1]RATES!S6)</f>
        <v>N</v>
      </c>
      <c r="T6" s="39" t="str">
        <f>IF([1]RATES!T6="","",[1]RATES!T6)</f>
        <v/>
      </c>
      <c r="U6" s="67" t="str">
        <f>IF([1]RATES!U6="","",[1]RATES!U6)</f>
        <v/>
      </c>
      <c r="V6" s="67" t="str">
        <f>IF([1]RATES!V6="","",[1]RATES!V6)</f>
        <v/>
      </c>
      <c r="W6" s="44" t="str">
        <f>IF([1]RATES!W6="","",[1]RATES!W6)</f>
        <v/>
      </c>
      <c r="X6" s="35">
        <f>IF([1]RATES!X6="","",[1]RATES!X6)</f>
        <v>30.58</v>
      </c>
      <c r="Y6" s="35" t="str">
        <f>IF([1]RATES!Y6="","",[1]RATES!Y6)</f>
        <v/>
      </c>
      <c r="Z6" s="35" t="str">
        <f>IF([1]RATES!Z6="","",[1]RATES!Z6)</f>
        <v/>
      </c>
      <c r="AA6" s="35" t="str">
        <f>IF([1]RATES!AA6="","",[1]RATES!AA6)</f>
        <v/>
      </c>
      <c r="AB6" s="35">
        <f>IF([1]RATES!AB6="","",[1]RATES!AB6)</f>
        <v>24.59</v>
      </c>
      <c r="AC6" s="46">
        <f>IF([1]RATES!AC6="","",[1]RATES!AC6)</f>
        <v>45322</v>
      </c>
      <c r="AD6" s="45" t="str">
        <f>IF([1]RATES!AD6="","",[1]RATES!AD6)</f>
        <v>X1</v>
      </c>
      <c r="AE6" s="45" t="str">
        <f>IF([1]RATES!AE6="","",[1]RATES!AE6)</f>
        <v>GBC_FORBUSPF_B24A</v>
      </c>
      <c r="AF6" s="45" t="str">
        <f>IF([1]RATES!AF6="","",[1]RATES!AF6)</f>
        <v>For Business vX1 Jan 2024</v>
      </c>
      <c r="AG6" s="45" t="str">
        <f>IF([1]RATES!AG6="","",[1]RATES!AG6)</f>
        <v>Gas For Bus Pre vX1 1yr BKF Jan 2024</v>
      </c>
      <c r="AH6" s="39" t="str">
        <f>IF([1]RATES!AH6="","",[1]RATES!AH6)</f>
        <v>B24A</v>
      </c>
      <c r="AI6" s="37"/>
    </row>
    <row r="7" spans="1:35" x14ac:dyDescent="0.25">
      <c r="A7" s="39" t="str">
        <f t="shared" si="0"/>
        <v>15StandardMonthly Fixed Direct Debit0-99991</v>
      </c>
      <c r="B7" s="38" t="str">
        <f>IF([1]RATES!B7="","",[1]RATES!B7)</f>
        <v>Gas</v>
      </c>
      <c r="C7" s="39">
        <f>IF([1]RATES!C7="","",[1]RATES!C7)</f>
        <v>15</v>
      </c>
      <c r="D7" s="40" t="str">
        <f>IF([1]RATES!D7="","",[1]RATES!D7)</f>
        <v/>
      </c>
      <c r="E7" s="39" t="str">
        <f>IF([1]RATES!E7="","",[1]RATES!E7)</f>
        <v>Standard</v>
      </c>
      <c r="F7" s="39" t="str">
        <f>IF([1]RATES!F7="","",[1]RATES!F7)</f>
        <v/>
      </c>
      <c r="G7" s="39" t="str">
        <f>IF([1]RATES!G7="","",[1]RATES!G7)</f>
        <v/>
      </c>
      <c r="H7" s="39" t="str">
        <f>IF([1]RATES!H7="","",[1]RATES!H7)</f>
        <v>Renewal</v>
      </c>
      <c r="I7" s="39">
        <f>IF([1]RATES!I7="","",[1]RATES!I7)</f>
        <v>12</v>
      </c>
      <c r="J7" s="41">
        <f>IF([1]RATES!J7="","",[1]RATES!J7)</f>
        <v>0</v>
      </c>
      <c r="K7" s="41">
        <f>IF([1]RATES!K7="","",[1]RATES!K7)</f>
        <v>9999</v>
      </c>
      <c r="L7" s="42">
        <f>IF([1]RATES!L7="","",[1]RATES!L7)</f>
        <v>44861</v>
      </c>
      <c r="M7" s="42" t="str">
        <f>IF([1]RATES!M7="","",[1]RATES!M7)</f>
        <v/>
      </c>
      <c r="N7" s="42">
        <f>IF([1]RATES!N7="","",[1]RATES!N7)</f>
        <v>44861</v>
      </c>
      <c r="O7" s="42" t="str">
        <f>IF([1]RATES!O7="","",[1]RATES!O7)</f>
        <v/>
      </c>
      <c r="P7" s="39" t="str">
        <f>"Monthly Fixed "&amp;[1]RATES!P7</f>
        <v>Monthly Fixed Direct Debit</v>
      </c>
      <c r="Q7" s="43" t="str">
        <f>IF([1]RATES!Q7="","",[1]RATES!Q7)</f>
        <v/>
      </c>
      <c r="R7" s="39" t="str">
        <f>IF([1]RATES!R7="","",[1]RATES!R7)</f>
        <v>With S/C</v>
      </c>
      <c r="S7" s="39" t="str">
        <f>IF([1]RATES!S7="","",[1]RATES!S7)</f>
        <v>N</v>
      </c>
      <c r="T7" s="39" t="str">
        <f>IF([1]RATES!T7="","",[1]RATES!T7)</f>
        <v/>
      </c>
      <c r="U7" s="67" t="str">
        <f>IF([1]RATES!U7="","",[1]RATES!U7)</f>
        <v/>
      </c>
      <c r="V7" s="67" t="str">
        <f>IF([1]RATES!V7="","",[1]RATES!V7)</f>
        <v/>
      </c>
      <c r="W7" s="44" t="str">
        <f>IF([1]RATES!W7="","",[1]RATES!W7)</f>
        <v/>
      </c>
      <c r="X7" s="35">
        <f>IF([1]RATES!X7="","",[1]RATES!X7)</f>
        <v>30.58</v>
      </c>
      <c r="Y7" s="35" t="str">
        <f>IF([1]RATES!Y7="","",[1]RATES!Y7)</f>
        <v/>
      </c>
      <c r="Z7" s="35" t="str">
        <f>IF([1]RATES!Z7="","",[1]RATES!Z7)</f>
        <v/>
      </c>
      <c r="AA7" s="35" t="str">
        <f>IF([1]RATES!AA7="","",[1]RATES!AA7)</f>
        <v/>
      </c>
      <c r="AB7" s="35">
        <f>IF([1]RATES!AB7="","",[1]RATES!AB7)</f>
        <v>24.405999999999999</v>
      </c>
      <c r="AC7" s="46">
        <f>IF([1]RATES!AC7="","",[1]RATES!AC7)</f>
        <v>45322</v>
      </c>
      <c r="AD7" s="45" t="str">
        <f>IF([1]RATES!AD7="","",[1]RATES!AD7)</f>
        <v>X1</v>
      </c>
      <c r="AE7" s="45" t="str">
        <f>IF([1]RATES!AE7="","",[1]RATES!AE7)</f>
        <v>GBC_FORBUSPF_B24A</v>
      </c>
      <c r="AF7" s="45" t="str">
        <f>IF([1]RATES!AF7="","",[1]RATES!AF7)</f>
        <v>For Business vX1 Jan 2024</v>
      </c>
      <c r="AG7" s="45" t="str">
        <f>IF([1]RATES!AG7="","",[1]RATES!AG7)</f>
        <v>Gas For Bus Pre vX1 1yr BKF Jan 2024</v>
      </c>
      <c r="AH7" s="39" t="str">
        <f>IF([1]RATES!AH7="","",[1]RATES!AH7)</f>
        <v>B24A</v>
      </c>
      <c r="AI7" s="37"/>
    </row>
    <row r="8" spans="1:35" x14ac:dyDescent="0.25">
      <c r="A8" s="39" t="str">
        <f t="shared" si="0"/>
        <v>16StandardMonthly Fixed Direct Debit0-99991</v>
      </c>
      <c r="B8" s="38" t="str">
        <f>IF([1]RATES!B8="","",[1]RATES!B8)</f>
        <v>Gas</v>
      </c>
      <c r="C8" s="39">
        <f>IF([1]RATES!C8="","",[1]RATES!C8)</f>
        <v>16</v>
      </c>
      <c r="D8" s="40" t="str">
        <f>IF([1]RATES!D8="","",[1]RATES!D8)</f>
        <v/>
      </c>
      <c r="E8" s="39" t="str">
        <f>IF([1]RATES!E8="","",[1]RATES!E8)</f>
        <v>Standard</v>
      </c>
      <c r="F8" s="39" t="str">
        <f>IF([1]RATES!F8="","",[1]RATES!F8)</f>
        <v/>
      </c>
      <c r="G8" s="39" t="str">
        <f>IF([1]RATES!G8="","",[1]RATES!G8)</f>
        <v/>
      </c>
      <c r="H8" s="39" t="str">
        <f>IF([1]RATES!H8="","",[1]RATES!H8)</f>
        <v>Renewal</v>
      </c>
      <c r="I8" s="39">
        <f>IF([1]RATES!I8="","",[1]RATES!I8)</f>
        <v>12</v>
      </c>
      <c r="J8" s="41">
        <f>IF([1]RATES!J8="","",[1]RATES!J8)</f>
        <v>0</v>
      </c>
      <c r="K8" s="41">
        <f>IF([1]RATES!K8="","",[1]RATES!K8)</f>
        <v>9999</v>
      </c>
      <c r="L8" s="42">
        <f>IF([1]RATES!L8="","",[1]RATES!L8)</f>
        <v>44861</v>
      </c>
      <c r="M8" s="42" t="str">
        <f>IF([1]RATES!M8="","",[1]RATES!M8)</f>
        <v/>
      </c>
      <c r="N8" s="42">
        <f>IF([1]RATES!N8="","",[1]RATES!N8)</f>
        <v>44861</v>
      </c>
      <c r="O8" s="42" t="str">
        <f>IF([1]RATES!O8="","",[1]RATES!O8)</f>
        <v/>
      </c>
      <c r="P8" s="39" t="str">
        <f>"Monthly Fixed "&amp;[1]RATES!P8</f>
        <v>Monthly Fixed Direct Debit</v>
      </c>
      <c r="Q8" s="43" t="str">
        <f>IF([1]RATES!Q8="","",[1]RATES!Q8)</f>
        <v/>
      </c>
      <c r="R8" s="39" t="str">
        <f>IF([1]RATES!R8="","",[1]RATES!R8)</f>
        <v>With S/C</v>
      </c>
      <c r="S8" s="39" t="str">
        <f>IF([1]RATES!S8="","",[1]RATES!S8)</f>
        <v>N</v>
      </c>
      <c r="T8" s="39" t="str">
        <f>IF([1]RATES!T8="","",[1]RATES!T8)</f>
        <v/>
      </c>
      <c r="U8" s="67" t="str">
        <f>IF([1]RATES!U8="","",[1]RATES!U8)</f>
        <v/>
      </c>
      <c r="V8" s="67" t="str">
        <f>IF([1]RATES!V8="","",[1]RATES!V8)</f>
        <v/>
      </c>
      <c r="W8" s="44" t="str">
        <f>IF([1]RATES!W8="","",[1]RATES!W8)</f>
        <v/>
      </c>
      <c r="X8" s="35">
        <f>IF([1]RATES!X8="","",[1]RATES!X8)</f>
        <v>30.58</v>
      </c>
      <c r="Y8" s="35" t="str">
        <f>IF([1]RATES!Y8="","",[1]RATES!Y8)</f>
        <v/>
      </c>
      <c r="Z8" s="35" t="str">
        <f>IF([1]RATES!Z8="","",[1]RATES!Z8)</f>
        <v/>
      </c>
      <c r="AA8" s="35" t="str">
        <f>IF([1]RATES!AA8="","",[1]RATES!AA8)</f>
        <v/>
      </c>
      <c r="AB8" s="35">
        <f>IF([1]RATES!AB8="","",[1]RATES!AB8)</f>
        <v>24.492999999999999</v>
      </c>
      <c r="AC8" s="46">
        <f>IF([1]RATES!AC8="","",[1]RATES!AC8)</f>
        <v>45322</v>
      </c>
      <c r="AD8" s="45" t="str">
        <f>IF([1]RATES!AD8="","",[1]RATES!AD8)</f>
        <v>X1</v>
      </c>
      <c r="AE8" s="45" t="str">
        <f>IF([1]RATES!AE8="","",[1]RATES!AE8)</f>
        <v>GBC_FORBUSPF_B24A</v>
      </c>
      <c r="AF8" s="45" t="str">
        <f>IF([1]RATES!AF8="","",[1]RATES!AF8)</f>
        <v>For Business vX1 Jan 2024</v>
      </c>
      <c r="AG8" s="45" t="str">
        <f>IF([1]RATES!AG8="","",[1]RATES!AG8)</f>
        <v>Gas For Bus Pre vX1 1yr BKF Jan 2024</v>
      </c>
      <c r="AH8" s="39" t="str">
        <f>IF([1]RATES!AH8="","",[1]RATES!AH8)</f>
        <v>B24A</v>
      </c>
      <c r="AI8" s="37"/>
    </row>
    <row r="9" spans="1:35" x14ac:dyDescent="0.25">
      <c r="A9" s="39" t="str">
        <f t="shared" si="0"/>
        <v>17StandardMonthly Fixed Direct Debit0-99991</v>
      </c>
      <c r="B9" s="38" t="str">
        <f>IF([1]RATES!B9="","",[1]RATES!B9)</f>
        <v>Gas</v>
      </c>
      <c r="C9" s="39">
        <f>IF([1]RATES!C9="","",[1]RATES!C9)</f>
        <v>17</v>
      </c>
      <c r="D9" s="40" t="str">
        <f>IF([1]RATES!D9="","",[1]RATES!D9)</f>
        <v/>
      </c>
      <c r="E9" s="39" t="str">
        <f>IF([1]RATES!E9="","",[1]RATES!E9)</f>
        <v>Standard</v>
      </c>
      <c r="F9" s="39" t="str">
        <f>IF([1]RATES!F9="","",[1]RATES!F9)</f>
        <v/>
      </c>
      <c r="G9" s="39" t="str">
        <f>IF([1]RATES!G9="","",[1]RATES!G9)</f>
        <v/>
      </c>
      <c r="H9" s="39" t="str">
        <f>IF([1]RATES!H9="","",[1]RATES!H9)</f>
        <v>Renewal</v>
      </c>
      <c r="I9" s="39">
        <f>IF([1]RATES!I9="","",[1]RATES!I9)</f>
        <v>12</v>
      </c>
      <c r="J9" s="41">
        <f>IF([1]RATES!J9="","",[1]RATES!J9)</f>
        <v>0</v>
      </c>
      <c r="K9" s="41">
        <f>IF([1]RATES!K9="","",[1]RATES!K9)</f>
        <v>9999</v>
      </c>
      <c r="L9" s="42">
        <f>IF([1]RATES!L9="","",[1]RATES!L9)</f>
        <v>44861</v>
      </c>
      <c r="M9" s="42" t="str">
        <f>IF([1]RATES!M9="","",[1]RATES!M9)</f>
        <v/>
      </c>
      <c r="N9" s="42">
        <f>IF([1]RATES!N9="","",[1]RATES!N9)</f>
        <v>44861</v>
      </c>
      <c r="O9" s="42" t="str">
        <f>IF([1]RATES!O9="","",[1]RATES!O9)</f>
        <v/>
      </c>
      <c r="P9" s="39" t="str">
        <f>"Monthly Fixed "&amp;[1]RATES!P9</f>
        <v>Monthly Fixed Direct Debit</v>
      </c>
      <c r="Q9" s="43" t="str">
        <f>IF([1]RATES!Q9="","",[1]RATES!Q9)</f>
        <v/>
      </c>
      <c r="R9" s="39" t="str">
        <f>IF([1]RATES!R9="","",[1]RATES!R9)</f>
        <v>With S/C</v>
      </c>
      <c r="S9" s="39" t="str">
        <f>IF([1]RATES!S9="","",[1]RATES!S9)</f>
        <v>N</v>
      </c>
      <c r="T9" s="39" t="str">
        <f>IF([1]RATES!T9="","",[1]RATES!T9)</f>
        <v/>
      </c>
      <c r="U9" s="67" t="str">
        <f>IF([1]RATES!U9="","",[1]RATES!U9)</f>
        <v/>
      </c>
      <c r="V9" s="67" t="str">
        <f>IF([1]RATES!V9="","",[1]RATES!V9)</f>
        <v/>
      </c>
      <c r="W9" s="44" t="str">
        <f>IF([1]RATES!W9="","",[1]RATES!W9)</f>
        <v/>
      </c>
      <c r="X9" s="35">
        <f>IF([1]RATES!X9="","",[1]RATES!X9)</f>
        <v>30.58</v>
      </c>
      <c r="Y9" s="35" t="str">
        <f>IF([1]RATES!Y9="","",[1]RATES!Y9)</f>
        <v/>
      </c>
      <c r="Z9" s="35" t="str">
        <f>IF([1]RATES!Z9="","",[1]RATES!Z9)</f>
        <v/>
      </c>
      <c r="AA9" s="35" t="str">
        <f>IF([1]RATES!AA9="","",[1]RATES!AA9)</f>
        <v/>
      </c>
      <c r="AB9" s="35">
        <f>IF([1]RATES!AB9="","",[1]RATES!AB9)</f>
        <v>24.463000000000001</v>
      </c>
      <c r="AC9" s="46">
        <f>IF([1]RATES!AC9="","",[1]RATES!AC9)</f>
        <v>45322</v>
      </c>
      <c r="AD9" s="45" t="str">
        <f>IF([1]RATES!AD9="","",[1]RATES!AD9)</f>
        <v>X1</v>
      </c>
      <c r="AE9" s="45" t="str">
        <f>IF([1]RATES!AE9="","",[1]RATES!AE9)</f>
        <v>GBC_FORBUSPF_B24A</v>
      </c>
      <c r="AF9" s="45" t="str">
        <f>IF([1]RATES!AF9="","",[1]RATES!AF9)</f>
        <v>For Business vX1 Jan 2024</v>
      </c>
      <c r="AG9" s="45" t="str">
        <f>IF([1]RATES!AG9="","",[1]RATES!AG9)</f>
        <v>Gas For Bus Pre vX1 1yr BKF Jan 2024</v>
      </c>
      <c r="AH9" s="39" t="str">
        <f>IF([1]RATES!AH9="","",[1]RATES!AH9)</f>
        <v>B24A</v>
      </c>
      <c r="AI9" s="37"/>
    </row>
    <row r="10" spans="1:35" x14ac:dyDescent="0.25">
      <c r="A10" s="39" t="str">
        <f t="shared" si="0"/>
        <v>18StandardMonthly Fixed Direct Debit0-99991</v>
      </c>
      <c r="B10" s="38" t="str">
        <f>IF([1]RATES!B10="","",[1]RATES!B10)</f>
        <v>Gas</v>
      </c>
      <c r="C10" s="39">
        <f>IF([1]RATES!C10="","",[1]RATES!C10)</f>
        <v>18</v>
      </c>
      <c r="D10" s="40" t="str">
        <f>IF([1]RATES!D10="","",[1]RATES!D10)</f>
        <v/>
      </c>
      <c r="E10" s="39" t="str">
        <f>IF([1]RATES!E10="","",[1]RATES!E10)</f>
        <v>Standard</v>
      </c>
      <c r="F10" s="39" t="str">
        <f>IF([1]RATES!F10="","",[1]RATES!F10)</f>
        <v/>
      </c>
      <c r="G10" s="39" t="str">
        <f>IF([1]RATES!G10="","",[1]RATES!G10)</f>
        <v/>
      </c>
      <c r="H10" s="39" t="str">
        <f>IF([1]RATES!H10="","",[1]RATES!H10)</f>
        <v>Renewal</v>
      </c>
      <c r="I10" s="39">
        <f>IF([1]RATES!I10="","",[1]RATES!I10)</f>
        <v>12</v>
      </c>
      <c r="J10" s="41">
        <f>IF([1]RATES!J10="","",[1]RATES!J10)</f>
        <v>0</v>
      </c>
      <c r="K10" s="41">
        <f>IF([1]RATES!K10="","",[1]RATES!K10)</f>
        <v>9999</v>
      </c>
      <c r="L10" s="42">
        <f>IF([1]RATES!L10="","",[1]RATES!L10)</f>
        <v>44861</v>
      </c>
      <c r="M10" s="42" t="str">
        <f>IF([1]RATES!M10="","",[1]RATES!M10)</f>
        <v/>
      </c>
      <c r="N10" s="42">
        <f>IF([1]RATES!N10="","",[1]RATES!N10)</f>
        <v>44861</v>
      </c>
      <c r="O10" s="42" t="str">
        <f>IF([1]RATES!O10="","",[1]RATES!O10)</f>
        <v/>
      </c>
      <c r="P10" s="39" t="str">
        <f>"Monthly Fixed "&amp;[1]RATES!P10</f>
        <v>Monthly Fixed Direct Debit</v>
      </c>
      <c r="Q10" s="43" t="str">
        <f>IF([1]RATES!Q10="","",[1]RATES!Q10)</f>
        <v/>
      </c>
      <c r="R10" s="39" t="str">
        <f>IF([1]RATES!R10="","",[1]RATES!R10)</f>
        <v>With S/C</v>
      </c>
      <c r="S10" s="39" t="str">
        <f>IF([1]RATES!S10="","",[1]RATES!S10)</f>
        <v>N</v>
      </c>
      <c r="T10" s="39" t="str">
        <f>IF([1]RATES!T10="","",[1]RATES!T10)</f>
        <v/>
      </c>
      <c r="U10" s="67" t="str">
        <f>IF([1]RATES!U10="","",[1]RATES!U10)</f>
        <v/>
      </c>
      <c r="V10" s="67" t="str">
        <f>IF([1]RATES!V10="","",[1]RATES!V10)</f>
        <v/>
      </c>
      <c r="W10" s="44" t="str">
        <f>IF([1]RATES!W10="","",[1]RATES!W10)</f>
        <v/>
      </c>
      <c r="X10" s="35">
        <f>IF([1]RATES!X10="","",[1]RATES!X10)</f>
        <v>30.58</v>
      </c>
      <c r="Y10" s="35" t="str">
        <f>IF([1]RATES!Y10="","",[1]RATES!Y10)</f>
        <v/>
      </c>
      <c r="Z10" s="35" t="str">
        <f>IF([1]RATES!Z10="","",[1]RATES!Z10)</f>
        <v/>
      </c>
      <c r="AA10" s="35" t="str">
        <f>IF([1]RATES!AA10="","",[1]RATES!AA10)</f>
        <v/>
      </c>
      <c r="AB10" s="35">
        <f>IF([1]RATES!AB10="","",[1]RATES!AB10)</f>
        <v>24.457999999999998</v>
      </c>
      <c r="AC10" s="46">
        <f>IF([1]RATES!AC10="","",[1]RATES!AC10)</f>
        <v>45322</v>
      </c>
      <c r="AD10" s="45" t="str">
        <f>IF([1]RATES!AD10="","",[1]RATES!AD10)</f>
        <v>X1</v>
      </c>
      <c r="AE10" s="45" t="str">
        <f>IF([1]RATES!AE10="","",[1]RATES!AE10)</f>
        <v>GBC_FORBUSPF_B24A</v>
      </c>
      <c r="AF10" s="45" t="str">
        <f>IF([1]RATES!AF10="","",[1]RATES!AF10)</f>
        <v>For Business vX1 Jan 2024</v>
      </c>
      <c r="AG10" s="45" t="str">
        <f>IF([1]RATES!AG10="","",[1]RATES!AG10)</f>
        <v>Gas For Bus Pre vX1 1yr BKF Jan 2024</v>
      </c>
      <c r="AH10" s="39" t="str">
        <f>IF([1]RATES!AH10="","",[1]RATES!AH10)</f>
        <v>B24A</v>
      </c>
      <c r="AI10" s="37"/>
    </row>
    <row r="11" spans="1:35" x14ac:dyDescent="0.25">
      <c r="A11" s="39" t="str">
        <f t="shared" si="0"/>
        <v>19StandardMonthly Fixed Direct Debit0-99991</v>
      </c>
      <c r="B11" s="38" t="str">
        <f>IF([1]RATES!B11="","",[1]RATES!B11)</f>
        <v>Gas</v>
      </c>
      <c r="C11" s="39">
        <f>IF([1]RATES!C11="","",[1]RATES!C11)</f>
        <v>19</v>
      </c>
      <c r="D11" s="40" t="str">
        <f>IF([1]RATES!D11="","",[1]RATES!D11)</f>
        <v/>
      </c>
      <c r="E11" s="39" t="str">
        <f>IF([1]RATES!E11="","",[1]RATES!E11)</f>
        <v>Standard</v>
      </c>
      <c r="F11" s="39" t="str">
        <f>IF([1]RATES!F11="","",[1]RATES!F11)</f>
        <v/>
      </c>
      <c r="G11" s="39" t="str">
        <f>IF([1]RATES!G11="","",[1]RATES!G11)</f>
        <v/>
      </c>
      <c r="H11" s="39" t="str">
        <f>IF([1]RATES!H11="","",[1]RATES!H11)</f>
        <v>Renewal</v>
      </c>
      <c r="I11" s="39">
        <f>IF([1]RATES!I11="","",[1]RATES!I11)</f>
        <v>12</v>
      </c>
      <c r="J11" s="41">
        <f>IF([1]RATES!J11="","",[1]RATES!J11)</f>
        <v>0</v>
      </c>
      <c r="K11" s="41">
        <f>IF([1]RATES!K11="","",[1]RATES!K11)</f>
        <v>9999</v>
      </c>
      <c r="L11" s="42">
        <f>IF([1]RATES!L11="","",[1]RATES!L11)</f>
        <v>44861</v>
      </c>
      <c r="M11" s="42" t="str">
        <f>IF([1]RATES!M11="","",[1]RATES!M11)</f>
        <v/>
      </c>
      <c r="N11" s="42">
        <f>IF([1]RATES!N11="","",[1]RATES!N11)</f>
        <v>44861</v>
      </c>
      <c r="O11" s="42" t="str">
        <f>IF([1]RATES!O11="","",[1]RATES!O11)</f>
        <v/>
      </c>
      <c r="P11" s="39" t="str">
        <f>"Monthly Fixed "&amp;[1]RATES!P11</f>
        <v>Monthly Fixed Direct Debit</v>
      </c>
      <c r="Q11" s="43" t="str">
        <f>IF([1]RATES!Q11="","",[1]RATES!Q11)</f>
        <v/>
      </c>
      <c r="R11" s="39" t="str">
        <f>IF([1]RATES!R11="","",[1]RATES!R11)</f>
        <v>With S/C</v>
      </c>
      <c r="S11" s="39" t="str">
        <f>IF([1]RATES!S11="","",[1]RATES!S11)</f>
        <v>N</v>
      </c>
      <c r="T11" s="39" t="str">
        <f>IF([1]RATES!T11="","",[1]RATES!T11)</f>
        <v/>
      </c>
      <c r="U11" s="67" t="str">
        <f>IF([1]RATES!U11="","",[1]RATES!U11)</f>
        <v/>
      </c>
      <c r="V11" s="67" t="str">
        <f>IF([1]RATES!V11="","",[1]RATES!V11)</f>
        <v/>
      </c>
      <c r="W11" s="44" t="str">
        <f>IF([1]RATES!W11="","",[1]RATES!W11)</f>
        <v/>
      </c>
      <c r="X11" s="35">
        <f>IF([1]RATES!X11="","",[1]RATES!X11)</f>
        <v>30.58</v>
      </c>
      <c r="Y11" s="35" t="str">
        <f>IF([1]RATES!Y11="","",[1]RATES!Y11)</f>
        <v/>
      </c>
      <c r="Z11" s="35" t="str">
        <f>IF([1]RATES!Z11="","",[1]RATES!Z11)</f>
        <v/>
      </c>
      <c r="AA11" s="35" t="str">
        <f>IF([1]RATES!AA11="","",[1]RATES!AA11)</f>
        <v/>
      </c>
      <c r="AB11" s="35">
        <f>IF([1]RATES!AB11="","",[1]RATES!AB11)</f>
        <v>24.542999999999999</v>
      </c>
      <c r="AC11" s="46">
        <f>IF([1]RATES!AC11="","",[1]RATES!AC11)</f>
        <v>45322</v>
      </c>
      <c r="AD11" s="45" t="str">
        <f>IF([1]RATES!AD11="","",[1]RATES!AD11)</f>
        <v>X1</v>
      </c>
      <c r="AE11" s="45" t="str">
        <f>IF([1]RATES!AE11="","",[1]RATES!AE11)</f>
        <v>GBC_FORBUSPF_B24A</v>
      </c>
      <c r="AF11" s="45" t="str">
        <f>IF([1]RATES!AF11="","",[1]RATES!AF11)</f>
        <v>For Business vX1 Jan 2024</v>
      </c>
      <c r="AG11" s="45" t="str">
        <f>IF([1]RATES!AG11="","",[1]RATES!AG11)</f>
        <v>Gas For Bus Pre vX1 1yr BKF Jan 2024</v>
      </c>
      <c r="AH11" s="39" t="str">
        <f>IF([1]RATES!AH11="","",[1]RATES!AH11)</f>
        <v>B24A</v>
      </c>
      <c r="AI11" s="37"/>
    </row>
    <row r="12" spans="1:35" x14ac:dyDescent="0.25">
      <c r="A12" s="39" t="str">
        <f t="shared" si="0"/>
        <v>20StandardMonthly Fixed Direct Debit0-99991</v>
      </c>
      <c r="B12" s="38" t="str">
        <f>IF([1]RATES!B12="","",[1]RATES!B12)</f>
        <v>Gas</v>
      </c>
      <c r="C12" s="39">
        <f>IF([1]RATES!C12="","",[1]RATES!C12)</f>
        <v>20</v>
      </c>
      <c r="D12" s="40" t="str">
        <f>IF([1]RATES!D12="","",[1]RATES!D12)</f>
        <v/>
      </c>
      <c r="E12" s="39" t="str">
        <f>IF([1]RATES!E12="","",[1]RATES!E12)</f>
        <v>Standard</v>
      </c>
      <c r="F12" s="39" t="str">
        <f>IF([1]RATES!F12="","",[1]RATES!F12)</f>
        <v/>
      </c>
      <c r="G12" s="39" t="str">
        <f>IF([1]RATES!G12="","",[1]RATES!G12)</f>
        <v/>
      </c>
      <c r="H12" s="39" t="str">
        <f>IF([1]RATES!H12="","",[1]RATES!H12)</f>
        <v>Renewal</v>
      </c>
      <c r="I12" s="39">
        <f>IF([1]RATES!I12="","",[1]RATES!I12)</f>
        <v>12</v>
      </c>
      <c r="J12" s="41">
        <f>IF([1]RATES!J12="","",[1]RATES!J12)</f>
        <v>0</v>
      </c>
      <c r="K12" s="41">
        <f>IF([1]RATES!K12="","",[1]RATES!K12)</f>
        <v>9999</v>
      </c>
      <c r="L12" s="42">
        <f>IF([1]RATES!L12="","",[1]RATES!L12)</f>
        <v>44861</v>
      </c>
      <c r="M12" s="42" t="str">
        <f>IF([1]RATES!M12="","",[1]RATES!M12)</f>
        <v/>
      </c>
      <c r="N12" s="42">
        <f>IF([1]RATES!N12="","",[1]RATES!N12)</f>
        <v>44861</v>
      </c>
      <c r="O12" s="42" t="str">
        <f>IF([1]RATES!O12="","",[1]RATES!O12)</f>
        <v/>
      </c>
      <c r="P12" s="39" t="str">
        <f>"Monthly Fixed "&amp;[1]RATES!P12</f>
        <v>Monthly Fixed Direct Debit</v>
      </c>
      <c r="Q12" s="43" t="str">
        <f>IF([1]RATES!Q12="","",[1]RATES!Q12)</f>
        <v/>
      </c>
      <c r="R12" s="39" t="str">
        <f>IF([1]RATES!R12="","",[1]RATES!R12)</f>
        <v>With S/C</v>
      </c>
      <c r="S12" s="39" t="str">
        <f>IF([1]RATES!S12="","",[1]RATES!S12)</f>
        <v>N</v>
      </c>
      <c r="T12" s="39" t="str">
        <f>IF([1]RATES!T12="","",[1]RATES!T12)</f>
        <v/>
      </c>
      <c r="U12" s="67" t="str">
        <f>IF([1]RATES!U12="","",[1]RATES!U12)</f>
        <v/>
      </c>
      <c r="V12" s="67" t="str">
        <f>IF([1]RATES!V12="","",[1]RATES!V12)</f>
        <v/>
      </c>
      <c r="W12" s="44" t="str">
        <f>IF([1]RATES!W12="","",[1]RATES!W12)</f>
        <v/>
      </c>
      <c r="X12" s="35">
        <f>IF([1]RATES!X12="","",[1]RATES!X12)</f>
        <v>30.58</v>
      </c>
      <c r="Y12" s="35" t="str">
        <f>IF([1]RATES!Y12="","",[1]RATES!Y12)</f>
        <v/>
      </c>
      <c r="Z12" s="35" t="str">
        <f>IF([1]RATES!Z12="","",[1]RATES!Z12)</f>
        <v/>
      </c>
      <c r="AA12" s="35" t="str">
        <f>IF([1]RATES!AA12="","",[1]RATES!AA12)</f>
        <v/>
      </c>
      <c r="AB12" s="35">
        <f>IF([1]RATES!AB12="","",[1]RATES!AB12)</f>
        <v>24.606000000000002</v>
      </c>
      <c r="AC12" s="46">
        <f>IF([1]RATES!AC12="","",[1]RATES!AC12)</f>
        <v>45322</v>
      </c>
      <c r="AD12" s="45" t="str">
        <f>IF([1]RATES!AD12="","",[1]RATES!AD12)</f>
        <v>X1</v>
      </c>
      <c r="AE12" s="45" t="str">
        <f>IF([1]RATES!AE12="","",[1]RATES!AE12)</f>
        <v>GBC_FORBUSPF_B24A</v>
      </c>
      <c r="AF12" s="45" t="str">
        <f>IF([1]RATES!AF12="","",[1]RATES!AF12)</f>
        <v>For Business vX1 Jan 2024</v>
      </c>
      <c r="AG12" s="45" t="str">
        <f>IF([1]RATES!AG12="","",[1]RATES!AG12)</f>
        <v>Gas For Bus Pre vX1 1yr BKF Jan 2024</v>
      </c>
      <c r="AH12" s="39" t="str">
        <f>IF([1]RATES!AH12="","",[1]RATES!AH12)</f>
        <v>B24A</v>
      </c>
      <c r="AI12" s="37"/>
    </row>
    <row r="13" spans="1:35" x14ac:dyDescent="0.25">
      <c r="A13" s="39" t="str">
        <f t="shared" si="0"/>
        <v>21StandardMonthly Fixed Direct Debit0-99991</v>
      </c>
      <c r="B13" s="38" t="str">
        <f>IF([1]RATES!B13="","",[1]RATES!B13)</f>
        <v>Gas</v>
      </c>
      <c r="C13" s="39">
        <f>IF([1]RATES!C13="","",[1]RATES!C13)</f>
        <v>21</v>
      </c>
      <c r="D13" s="40" t="str">
        <f>IF([1]RATES!D13="","",[1]RATES!D13)</f>
        <v/>
      </c>
      <c r="E13" s="39" t="str">
        <f>IF([1]RATES!E13="","",[1]RATES!E13)</f>
        <v>Standard</v>
      </c>
      <c r="F13" s="39" t="str">
        <f>IF([1]RATES!F13="","",[1]RATES!F13)</f>
        <v/>
      </c>
      <c r="G13" s="39" t="str">
        <f>IF([1]RATES!G13="","",[1]RATES!G13)</f>
        <v/>
      </c>
      <c r="H13" s="39" t="str">
        <f>IF([1]RATES!H13="","",[1]RATES!H13)</f>
        <v>Renewal</v>
      </c>
      <c r="I13" s="39">
        <f>IF([1]RATES!I13="","",[1]RATES!I13)</f>
        <v>12</v>
      </c>
      <c r="J13" s="41">
        <f>IF([1]RATES!J13="","",[1]RATES!J13)</f>
        <v>0</v>
      </c>
      <c r="K13" s="41">
        <f>IF([1]RATES!K13="","",[1]RATES!K13)</f>
        <v>9999</v>
      </c>
      <c r="L13" s="42">
        <f>IF([1]RATES!L13="","",[1]RATES!L13)</f>
        <v>44861</v>
      </c>
      <c r="M13" s="42" t="str">
        <f>IF([1]RATES!M13="","",[1]RATES!M13)</f>
        <v/>
      </c>
      <c r="N13" s="42">
        <f>IF([1]RATES!N13="","",[1]RATES!N13)</f>
        <v>44861</v>
      </c>
      <c r="O13" s="42" t="str">
        <f>IF([1]RATES!O13="","",[1]RATES!O13)</f>
        <v/>
      </c>
      <c r="P13" s="39" t="str">
        <f>"Monthly Fixed "&amp;[1]RATES!P13</f>
        <v>Monthly Fixed Direct Debit</v>
      </c>
      <c r="Q13" s="43" t="str">
        <f>IF([1]RATES!Q13="","",[1]RATES!Q13)</f>
        <v/>
      </c>
      <c r="R13" s="39" t="str">
        <f>IF([1]RATES!R13="","",[1]RATES!R13)</f>
        <v>With S/C</v>
      </c>
      <c r="S13" s="39" t="str">
        <f>IF([1]RATES!S13="","",[1]RATES!S13)</f>
        <v>N</v>
      </c>
      <c r="T13" s="39" t="str">
        <f>IF([1]RATES!T13="","",[1]RATES!T13)</f>
        <v/>
      </c>
      <c r="U13" s="67" t="str">
        <f>IF([1]RATES!U13="","",[1]RATES!U13)</f>
        <v/>
      </c>
      <c r="V13" s="67" t="str">
        <f>IF([1]RATES!V13="","",[1]RATES!V13)</f>
        <v/>
      </c>
      <c r="W13" s="44" t="str">
        <f>IF([1]RATES!W13="","",[1]RATES!W13)</f>
        <v/>
      </c>
      <c r="X13" s="35">
        <f>IF([1]RATES!X13="","",[1]RATES!X13)</f>
        <v>30.58</v>
      </c>
      <c r="Y13" s="35" t="str">
        <f>IF([1]RATES!Y13="","",[1]RATES!Y13)</f>
        <v/>
      </c>
      <c r="Z13" s="35" t="str">
        <f>IF([1]RATES!Z13="","",[1]RATES!Z13)</f>
        <v/>
      </c>
      <c r="AA13" s="35" t="str">
        <f>IF([1]RATES!AA13="","",[1]RATES!AA13)</f>
        <v/>
      </c>
      <c r="AB13" s="35">
        <f>IF([1]RATES!AB13="","",[1]RATES!AB13)</f>
        <v>24.576000000000001</v>
      </c>
      <c r="AC13" s="46">
        <f>IF([1]RATES!AC13="","",[1]RATES!AC13)</f>
        <v>45322</v>
      </c>
      <c r="AD13" s="45" t="str">
        <f>IF([1]RATES!AD13="","",[1]RATES!AD13)</f>
        <v>X1</v>
      </c>
      <c r="AE13" s="45" t="str">
        <f>IF([1]RATES!AE13="","",[1]RATES!AE13)</f>
        <v>GBC_FORBUSPF_B24A</v>
      </c>
      <c r="AF13" s="45" t="str">
        <f>IF([1]RATES!AF13="","",[1]RATES!AF13)</f>
        <v>For Business vX1 Jan 2024</v>
      </c>
      <c r="AG13" s="45" t="str">
        <f>IF([1]RATES!AG13="","",[1]RATES!AG13)</f>
        <v>Gas For Bus Pre vX1 1yr BKF Jan 2024</v>
      </c>
      <c r="AH13" s="39" t="str">
        <f>IF([1]RATES!AH13="","",[1]RATES!AH13)</f>
        <v>B24A</v>
      </c>
      <c r="AI13" s="37"/>
    </row>
    <row r="14" spans="1:35" x14ac:dyDescent="0.25">
      <c r="A14" s="39" t="str">
        <f t="shared" si="0"/>
        <v>22StandardMonthly Fixed Direct Debit0-99991</v>
      </c>
      <c r="B14" s="38" t="str">
        <f>IF([1]RATES!B14="","",[1]RATES!B14)</f>
        <v>Gas</v>
      </c>
      <c r="C14" s="39">
        <f>IF([1]RATES!C14="","",[1]RATES!C14)</f>
        <v>22</v>
      </c>
      <c r="D14" s="40" t="str">
        <f>IF([1]RATES!D14="","",[1]RATES!D14)</f>
        <v/>
      </c>
      <c r="E14" s="39" t="str">
        <f>IF([1]RATES!E14="","",[1]RATES!E14)</f>
        <v>Standard</v>
      </c>
      <c r="F14" s="39" t="str">
        <f>IF([1]RATES!F14="","",[1]RATES!F14)</f>
        <v/>
      </c>
      <c r="G14" s="39" t="str">
        <f>IF([1]RATES!G14="","",[1]RATES!G14)</f>
        <v/>
      </c>
      <c r="H14" s="39" t="str">
        <f>IF([1]RATES!H14="","",[1]RATES!H14)</f>
        <v>Renewal</v>
      </c>
      <c r="I14" s="39">
        <f>IF([1]RATES!I14="","",[1]RATES!I14)</f>
        <v>12</v>
      </c>
      <c r="J14" s="41">
        <f>IF([1]RATES!J14="","",[1]RATES!J14)</f>
        <v>0</v>
      </c>
      <c r="K14" s="41">
        <f>IF([1]RATES!K14="","",[1]RATES!K14)</f>
        <v>9999</v>
      </c>
      <c r="L14" s="42">
        <f>IF([1]RATES!L14="","",[1]RATES!L14)</f>
        <v>44861</v>
      </c>
      <c r="M14" s="42" t="str">
        <f>IF([1]RATES!M14="","",[1]RATES!M14)</f>
        <v/>
      </c>
      <c r="N14" s="42">
        <f>IF([1]RATES!N14="","",[1]RATES!N14)</f>
        <v>44861</v>
      </c>
      <c r="O14" s="42" t="str">
        <f>IF([1]RATES!O14="","",[1]RATES!O14)</f>
        <v/>
      </c>
      <c r="P14" s="39" t="str">
        <f>"Monthly Fixed "&amp;[1]RATES!P14</f>
        <v>Monthly Fixed Direct Debit</v>
      </c>
      <c r="Q14" s="43" t="str">
        <f>IF([1]RATES!Q14="","",[1]RATES!Q14)</f>
        <v/>
      </c>
      <c r="R14" s="39" t="str">
        <f>IF([1]RATES!R14="","",[1]RATES!R14)</f>
        <v>With S/C</v>
      </c>
      <c r="S14" s="39" t="str">
        <f>IF([1]RATES!S14="","",[1]RATES!S14)</f>
        <v>N</v>
      </c>
      <c r="T14" s="39" t="str">
        <f>IF([1]RATES!T14="","",[1]RATES!T14)</f>
        <v/>
      </c>
      <c r="U14" s="67" t="str">
        <f>IF([1]RATES!U14="","",[1]RATES!U14)</f>
        <v/>
      </c>
      <c r="V14" s="67" t="str">
        <f>IF([1]RATES!V14="","",[1]RATES!V14)</f>
        <v/>
      </c>
      <c r="W14" s="44" t="str">
        <f>IF([1]RATES!W14="","",[1]RATES!W14)</f>
        <v/>
      </c>
      <c r="X14" s="35">
        <f>IF([1]RATES!X14="","",[1]RATES!X14)</f>
        <v>30.58</v>
      </c>
      <c r="Y14" s="35" t="str">
        <f>IF([1]RATES!Y14="","",[1]RATES!Y14)</f>
        <v/>
      </c>
      <c r="Z14" s="35" t="str">
        <f>IF([1]RATES!Z14="","",[1]RATES!Z14)</f>
        <v/>
      </c>
      <c r="AA14" s="35" t="str">
        <f>IF([1]RATES!AA14="","",[1]RATES!AA14)</f>
        <v/>
      </c>
      <c r="AB14" s="35">
        <f>IF([1]RATES!AB14="","",[1]RATES!AB14)</f>
        <v>24.654</v>
      </c>
      <c r="AC14" s="46">
        <f>IF([1]RATES!AC14="","",[1]RATES!AC14)</f>
        <v>45322</v>
      </c>
      <c r="AD14" s="45" t="str">
        <f>IF([1]RATES!AD14="","",[1]RATES!AD14)</f>
        <v>X1</v>
      </c>
      <c r="AE14" s="45" t="str">
        <f>IF([1]RATES!AE14="","",[1]RATES!AE14)</f>
        <v>GBC_FORBUSPF_B24A</v>
      </c>
      <c r="AF14" s="45" t="str">
        <f>IF([1]RATES!AF14="","",[1]RATES!AF14)</f>
        <v>For Business vX1 Jan 2024</v>
      </c>
      <c r="AG14" s="45" t="str">
        <f>IF([1]RATES!AG14="","",[1]RATES!AG14)</f>
        <v>Gas For Bus Pre vX1 1yr BKF Jan 2024</v>
      </c>
      <c r="AH14" s="39" t="str">
        <f>IF([1]RATES!AH14="","",[1]RATES!AH14)</f>
        <v>B24A</v>
      </c>
      <c r="AI14" s="37"/>
    </row>
    <row r="15" spans="1:35" x14ac:dyDescent="0.25">
      <c r="A15" s="39" t="str">
        <f t="shared" si="0"/>
        <v>23StandardMonthly Fixed Direct Debit0-99991</v>
      </c>
      <c r="B15" s="38" t="str">
        <f>IF([1]RATES!B15="","",[1]RATES!B15)</f>
        <v>Gas</v>
      </c>
      <c r="C15" s="39">
        <f>IF([1]RATES!C15="","",[1]RATES!C15)</f>
        <v>23</v>
      </c>
      <c r="D15" s="40" t="str">
        <f>IF([1]RATES!D15="","",[1]RATES!D15)</f>
        <v/>
      </c>
      <c r="E15" s="39" t="str">
        <f>IF([1]RATES!E15="","",[1]RATES!E15)</f>
        <v>Standard</v>
      </c>
      <c r="F15" s="39" t="str">
        <f>IF([1]RATES!F15="","",[1]RATES!F15)</f>
        <v/>
      </c>
      <c r="G15" s="39" t="str">
        <f>IF([1]RATES!G15="","",[1]RATES!G15)</f>
        <v/>
      </c>
      <c r="H15" s="39" t="str">
        <f>IF([1]RATES!H15="","",[1]RATES!H15)</f>
        <v>Renewal</v>
      </c>
      <c r="I15" s="39">
        <f>IF([1]RATES!I15="","",[1]RATES!I15)</f>
        <v>12</v>
      </c>
      <c r="J15" s="41">
        <f>IF([1]RATES!J15="","",[1]RATES!J15)</f>
        <v>0</v>
      </c>
      <c r="K15" s="41">
        <f>IF([1]RATES!K15="","",[1]RATES!K15)</f>
        <v>9999</v>
      </c>
      <c r="L15" s="42">
        <f>IF([1]RATES!L15="","",[1]RATES!L15)</f>
        <v>44861</v>
      </c>
      <c r="M15" s="42" t="str">
        <f>IF([1]RATES!M15="","",[1]RATES!M15)</f>
        <v/>
      </c>
      <c r="N15" s="42">
        <f>IF([1]RATES!N15="","",[1]RATES!N15)</f>
        <v>44861</v>
      </c>
      <c r="O15" s="42" t="str">
        <f>IF([1]RATES!O15="","",[1]RATES!O15)</f>
        <v/>
      </c>
      <c r="P15" s="39" t="str">
        <f>"Monthly Fixed "&amp;[1]RATES!P15</f>
        <v>Monthly Fixed Direct Debit</v>
      </c>
      <c r="Q15" s="43" t="str">
        <f>IF([1]RATES!Q15="","",[1]RATES!Q15)</f>
        <v/>
      </c>
      <c r="R15" s="39" t="str">
        <f>IF([1]RATES!R15="","",[1]RATES!R15)</f>
        <v>With S/C</v>
      </c>
      <c r="S15" s="39" t="str">
        <f>IF([1]RATES!S15="","",[1]RATES!S15)</f>
        <v>N</v>
      </c>
      <c r="T15" s="39" t="str">
        <f>IF([1]RATES!T15="","",[1]RATES!T15)</f>
        <v/>
      </c>
      <c r="U15" s="67" t="str">
        <f>IF([1]RATES!U15="","",[1]RATES!U15)</f>
        <v/>
      </c>
      <c r="V15" s="67" t="str">
        <f>IF([1]RATES!V15="","",[1]RATES!V15)</f>
        <v/>
      </c>
      <c r="W15" s="44" t="str">
        <f>IF([1]RATES!W15="","",[1]RATES!W15)</f>
        <v/>
      </c>
      <c r="X15" s="35">
        <f>IF([1]RATES!X15="","",[1]RATES!X15)</f>
        <v>30.58</v>
      </c>
      <c r="Y15" s="35" t="str">
        <f>IF([1]RATES!Y15="","",[1]RATES!Y15)</f>
        <v/>
      </c>
      <c r="Z15" s="35" t="str">
        <f>IF([1]RATES!Z15="","",[1]RATES!Z15)</f>
        <v/>
      </c>
      <c r="AA15" s="35" t="str">
        <f>IF([1]RATES!AA15="","",[1]RATES!AA15)</f>
        <v/>
      </c>
      <c r="AB15" s="35">
        <f>IF([1]RATES!AB15="","",[1]RATES!AB15)</f>
        <v>24.536999999999999</v>
      </c>
      <c r="AC15" s="46">
        <f>IF([1]RATES!AC15="","",[1]RATES!AC15)</f>
        <v>45322</v>
      </c>
      <c r="AD15" s="45" t="str">
        <f>IF([1]RATES!AD15="","",[1]RATES!AD15)</f>
        <v>X1</v>
      </c>
      <c r="AE15" s="45" t="str">
        <f>IF([1]RATES!AE15="","",[1]RATES!AE15)</f>
        <v>GBC_FORBUSPF_B24A</v>
      </c>
      <c r="AF15" s="45" t="str">
        <f>IF([1]RATES!AF15="","",[1]RATES!AF15)</f>
        <v>For Business vX1 Jan 2024</v>
      </c>
      <c r="AG15" s="45" t="str">
        <f>IF([1]RATES!AG15="","",[1]RATES!AG15)</f>
        <v>Gas For Bus Pre vX1 1yr BKF Jan 2024</v>
      </c>
      <c r="AH15" s="39" t="str">
        <f>IF([1]RATES!AH15="","",[1]RATES!AH15)</f>
        <v>B24A</v>
      </c>
      <c r="AI15" s="37"/>
    </row>
    <row r="16" spans="1:35" x14ac:dyDescent="0.25">
      <c r="A16" s="39" t="str">
        <f t="shared" si="0"/>
        <v>10StandardMonthly Fixed Direct Debit0-99992</v>
      </c>
      <c r="B16" s="38" t="str">
        <f>IF([1]RATES!B16="","",[1]RATES!B16)</f>
        <v>Gas</v>
      </c>
      <c r="C16" s="39">
        <f>IF([1]RATES!C16="","",[1]RATES!C16)</f>
        <v>10</v>
      </c>
      <c r="D16" s="40" t="str">
        <f>IF([1]RATES!D16="","",[1]RATES!D16)</f>
        <v/>
      </c>
      <c r="E16" s="39" t="str">
        <f>IF([1]RATES!E16="","",[1]RATES!E16)</f>
        <v>Standard</v>
      </c>
      <c r="F16" s="39" t="str">
        <f>IF([1]RATES!F16="","",[1]RATES!F16)</f>
        <v/>
      </c>
      <c r="G16" s="39" t="str">
        <f>IF([1]RATES!G16="","",[1]RATES!G16)</f>
        <v/>
      </c>
      <c r="H16" s="39" t="str">
        <f>IF([1]RATES!H16="","",[1]RATES!H16)</f>
        <v>Renewal</v>
      </c>
      <c r="I16" s="39">
        <f>IF([1]RATES!I16="","",[1]RATES!I16)</f>
        <v>24</v>
      </c>
      <c r="J16" s="41">
        <f>IF([1]RATES!J16="","",[1]RATES!J16)</f>
        <v>0</v>
      </c>
      <c r="K16" s="41">
        <f>IF([1]RATES!K16="","",[1]RATES!K16)</f>
        <v>9999</v>
      </c>
      <c r="L16" s="42">
        <f>IF([1]RATES!L16="","",[1]RATES!L16)</f>
        <v>44861</v>
      </c>
      <c r="M16" s="42" t="str">
        <f>IF([1]RATES!M16="","",[1]RATES!M16)</f>
        <v/>
      </c>
      <c r="N16" s="42">
        <f>IF([1]RATES!N16="","",[1]RATES!N16)</f>
        <v>44861</v>
      </c>
      <c r="O16" s="42" t="str">
        <f>IF([1]RATES!O16="","",[1]RATES!O16)</f>
        <v/>
      </c>
      <c r="P16" s="39" t="str">
        <f>"Monthly Fixed "&amp;[1]RATES!P16</f>
        <v>Monthly Fixed Direct Debit</v>
      </c>
      <c r="Q16" s="43" t="str">
        <f>IF([1]RATES!Q16="","",[1]RATES!Q16)</f>
        <v/>
      </c>
      <c r="R16" s="39" t="str">
        <f>IF([1]RATES!R16="","",[1]RATES!R16)</f>
        <v>With S/C</v>
      </c>
      <c r="S16" s="39" t="str">
        <f>IF([1]RATES!S16="","",[1]RATES!S16)</f>
        <v>N</v>
      </c>
      <c r="T16" s="39" t="str">
        <f>IF([1]RATES!T16="","",[1]RATES!T16)</f>
        <v/>
      </c>
      <c r="U16" s="67" t="str">
        <f>IF([1]RATES!U16="","",[1]RATES!U16)</f>
        <v/>
      </c>
      <c r="V16" s="67" t="str">
        <f>IF([1]RATES!V16="","",[1]RATES!V16)</f>
        <v/>
      </c>
      <c r="W16" s="44" t="str">
        <f>IF([1]RATES!W16="","",[1]RATES!W16)</f>
        <v/>
      </c>
      <c r="X16" s="35">
        <f>IF([1]RATES!X16="","",[1]RATES!X16)</f>
        <v>30.58</v>
      </c>
      <c r="Y16" s="35" t="str">
        <f>IF([1]RATES!Y16="","",[1]RATES!Y16)</f>
        <v/>
      </c>
      <c r="Z16" s="35" t="str">
        <f>IF([1]RATES!Z16="","",[1]RATES!Z16)</f>
        <v/>
      </c>
      <c r="AA16" s="35" t="str">
        <f>IF([1]RATES!AA16="","",[1]RATES!AA16)</f>
        <v/>
      </c>
      <c r="AB16" s="35">
        <f>IF([1]RATES!AB16="","",[1]RATES!AB16)</f>
        <v>26.574999999999999</v>
      </c>
      <c r="AC16" s="46">
        <f>IF([1]RATES!AC16="","",[1]RATES!AC16)</f>
        <v>45688</v>
      </c>
      <c r="AD16" s="45" t="str">
        <f>IF([1]RATES!AD16="","",[1]RATES!AD16)</f>
        <v>X1</v>
      </c>
      <c r="AE16" s="45" t="str">
        <f>IF([1]RATES!AE16="","",[1]RATES!AE16)</f>
        <v>GBC_FORBUSPF_B25A</v>
      </c>
      <c r="AF16" s="45" t="str">
        <f>IF([1]RATES!AF16="","",[1]RATES!AF16)</f>
        <v>For Business vX1 Jan 2025</v>
      </c>
      <c r="AG16" s="45" t="str">
        <f>IF([1]RATES!AG16="","",[1]RATES!AG16)</f>
        <v>Gas For Bus Pre vX1 2yr BKF Jan 2025</v>
      </c>
      <c r="AH16" s="39" t="str">
        <f>IF([1]RATES!AH16="","",[1]RATES!AH16)</f>
        <v>B25A</v>
      </c>
      <c r="AI16" s="37"/>
    </row>
    <row r="17" spans="1:35" x14ac:dyDescent="0.25">
      <c r="A17" s="39" t="str">
        <f t="shared" si="0"/>
        <v>11StandardMonthly Fixed Direct Debit0-99992</v>
      </c>
      <c r="B17" s="38" t="str">
        <f>IF([1]RATES!B17="","",[1]RATES!B17)</f>
        <v>Gas</v>
      </c>
      <c r="C17" s="39">
        <f>IF([1]RATES!C17="","",[1]RATES!C17)</f>
        <v>11</v>
      </c>
      <c r="D17" s="40" t="str">
        <f>IF([1]RATES!D17="","",[1]RATES!D17)</f>
        <v/>
      </c>
      <c r="E17" s="39" t="str">
        <f>IF([1]RATES!E17="","",[1]RATES!E17)</f>
        <v>Standard</v>
      </c>
      <c r="F17" s="39" t="str">
        <f>IF([1]RATES!F17="","",[1]RATES!F17)</f>
        <v/>
      </c>
      <c r="G17" s="39" t="str">
        <f>IF([1]RATES!G17="","",[1]RATES!G17)</f>
        <v/>
      </c>
      <c r="H17" s="39" t="str">
        <f>IF([1]RATES!H17="","",[1]RATES!H17)</f>
        <v>Renewal</v>
      </c>
      <c r="I17" s="39">
        <f>IF([1]RATES!I17="","",[1]RATES!I17)</f>
        <v>24</v>
      </c>
      <c r="J17" s="41">
        <f>IF([1]RATES!J17="","",[1]RATES!J17)</f>
        <v>0</v>
      </c>
      <c r="K17" s="41">
        <f>IF([1]RATES!K17="","",[1]RATES!K17)</f>
        <v>9999</v>
      </c>
      <c r="L17" s="42">
        <f>IF([1]RATES!L17="","",[1]RATES!L17)</f>
        <v>44861</v>
      </c>
      <c r="M17" s="42" t="str">
        <f>IF([1]RATES!M17="","",[1]RATES!M17)</f>
        <v/>
      </c>
      <c r="N17" s="42">
        <f>IF([1]RATES!N17="","",[1]RATES!N17)</f>
        <v>44861</v>
      </c>
      <c r="O17" s="42" t="str">
        <f>IF([1]RATES!O17="","",[1]RATES!O17)</f>
        <v/>
      </c>
      <c r="P17" s="39" t="str">
        <f>"Monthly Fixed "&amp;[1]RATES!P17</f>
        <v>Monthly Fixed Direct Debit</v>
      </c>
      <c r="Q17" s="43" t="str">
        <f>IF([1]RATES!Q17="","",[1]RATES!Q17)</f>
        <v/>
      </c>
      <c r="R17" s="39" t="str">
        <f>IF([1]RATES!R17="","",[1]RATES!R17)</f>
        <v>With S/C</v>
      </c>
      <c r="S17" s="39" t="str">
        <f>IF([1]RATES!S17="","",[1]RATES!S17)</f>
        <v>N</v>
      </c>
      <c r="T17" s="39" t="str">
        <f>IF([1]RATES!T17="","",[1]RATES!T17)</f>
        <v/>
      </c>
      <c r="U17" s="67" t="str">
        <f>IF([1]RATES!U17="","",[1]RATES!U17)</f>
        <v/>
      </c>
      <c r="V17" s="67" t="str">
        <f>IF([1]RATES!V17="","",[1]RATES!V17)</f>
        <v/>
      </c>
      <c r="W17" s="44" t="str">
        <f>IF([1]RATES!W17="","",[1]RATES!W17)</f>
        <v/>
      </c>
      <c r="X17" s="35">
        <f>IF([1]RATES!X17="","",[1]RATES!X17)</f>
        <v>30.58</v>
      </c>
      <c r="Y17" s="35" t="str">
        <f>IF([1]RATES!Y17="","",[1]RATES!Y17)</f>
        <v/>
      </c>
      <c r="Z17" s="35" t="str">
        <f>IF([1]RATES!Z17="","",[1]RATES!Z17)</f>
        <v/>
      </c>
      <c r="AA17" s="35" t="str">
        <f>IF([1]RATES!AA17="","",[1]RATES!AA17)</f>
        <v/>
      </c>
      <c r="AB17" s="35">
        <f>IF([1]RATES!AB17="","",[1]RATES!AB17)</f>
        <v>26.61</v>
      </c>
      <c r="AC17" s="46">
        <f>IF([1]RATES!AC17="","",[1]RATES!AC17)</f>
        <v>45688</v>
      </c>
      <c r="AD17" s="45" t="str">
        <f>IF([1]RATES!AD17="","",[1]RATES!AD17)</f>
        <v>X1</v>
      </c>
      <c r="AE17" s="45" t="str">
        <f>IF([1]RATES!AE17="","",[1]RATES!AE17)</f>
        <v>GBC_FORBUSPF_B25A</v>
      </c>
      <c r="AF17" s="45" t="str">
        <f>IF([1]RATES!AF17="","",[1]RATES!AF17)</f>
        <v>For Business vX1 Jan 2025</v>
      </c>
      <c r="AG17" s="45" t="str">
        <f>IF([1]RATES!AG17="","",[1]RATES!AG17)</f>
        <v>Gas For Bus Pre vX1 2yr BKF Jan 2025</v>
      </c>
      <c r="AH17" s="39" t="str">
        <f>IF([1]RATES!AH17="","",[1]RATES!AH17)</f>
        <v>B25A</v>
      </c>
      <c r="AI17" s="37"/>
    </row>
    <row r="18" spans="1:35" x14ac:dyDescent="0.25">
      <c r="A18" s="39" t="str">
        <f t="shared" si="0"/>
        <v>12StandardMonthly Fixed Direct Debit0-99992</v>
      </c>
      <c r="B18" s="38" t="str">
        <f>IF([1]RATES!B18="","",[1]RATES!B18)</f>
        <v>Gas</v>
      </c>
      <c r="C18" s="39">
        <f>IF([1]RATES!C18="","",[1]RATES!C18)</f>
        <v>12</v>
      </c>
      <c r="D18" s="40" t="str">
        <f>IF([1]RATES!D18="","",[1]RATES!D18)</f>
        <v/>
      </c>
      <c r="E18" s="39" t="str">
        <f>IF([1]RATES!E18="","",[1]RATES!E18)</f>
        <v>Standard</v>
      </c>
      <c r="F18" s="39" t="str">
        <f>IF([1]RATES!F18="","",[1]RATES!F18)</f>
        <v/>
      </c>
      <c r="G18" s="39" t="str">
        <f>IF([1]RATES!G18="","",[1]RATES!G18)</f>
        <v/>
      </c>
      <c r="H18" s="39" t="str">
        <f>IF([1]RATES!H18="","",[1]RATES!H18)</f>
        <v>Renewal</v>
      </c>
      <c r="I18" s="39">
        <f>IF([1]RATES!I18="","",[1]RATES!I18)</f>
        <v>24</v>
      </c>
      <c r="J18" s="41">
        <f>IF([1]RATES!J18="","",[1]RATES!J18)</f>
        <v>0</v>
      </c>
      <c r="K18" s="41">
        <f>IF([1]RATES!K18="","",[1]RATES!K18)</f>
        <v>9999</v>
      </c>
      <c r="L18" s="42">
        <f>IF([1]RATES!L18="","",[1]RATES!L18)</f>
        <v>44861</v>
      </c>
      <c r="M18" s="42" t="str">
        <f>IF([1]RATES!M18="","",[1]RATES!M18)</f>
        <v/>
      </c>
      <c r="N18" s="42">
        <f>IF([1]RATES!N18="","",[1]RATES!N18)</f>
        <v>44861</v>
      </c>
      <c r="O18" s="42" t="str">
        <f>IF([1]RATES!O18="","",[1]RATES!O18)</f>
        <v/>
      </c>
      <c r="P18" s="39" t="str">
        <f>"Monthly Fixed "&amp;[1]RATES!P18</f>
        <v>Monthly Fixed Direct Debit</v>
      </c>
      <c r="Q18" s="43" t="str">
        <f>IF([1]RATES!Q18="","",[1]RATES!Q18)</f>
        <v/>
      </c>
      <c r="R18" s="39" t="str">
        <f>IF([1]RATES!R18="","",[1]RATES!R18)</f>
        <v>With S/C</v>
      </c>
      <c r="S18" s="39" t="str">
        <f>IF([1]RATES!S18="","",[1]RATES!S18)</f>
        <v>N</v>
      </c>
      <c r="T18" s="39" t="str">
        <f>IF([1]RATES!T18="","",[1]RATES!T18)</f>
        <v/>
      </c>
      <c r="U18" s="67" t="str">
        <f>IF([1]RATES!U18="","",[1]RATES!U18)</f>
        <v/>
      </c>
      <c r="V18" s="67" t="str">
        <f>IF([1]RATES!V18="","",[1]RATES!V18)</f>
        <v/>
      </c>
      <c r="W18" s="44" t="str">
        <f>IF([1]RATES!W18="","",[1]RATES!W18)</f>
        <v/>
      </c>
      <c r="X18" s="35">
        <f>IF([1]RATES!X18="","",[1]RATES!X18)</f>
        <v>30.58</v>
      </c>
      <c r="Y18" s="35" t="str">
        <f>IF([1]RATES!Y18="","",[1]RATES!Y18)</f>
        <v/>
      </c>
      <c r="Z18" s="35" t="str">
        <f>IF([1]RATES!Z18="","",[1]RATES!Z18)</f>
        <v/>
      </c>
      <c r="AA18" s="35" t="str">
        <f>IF([1]RATES!AA18="","",[1]RATES!AA18)</f>
        <v/>
      </c>
      <c r="AB18" s="35">
        <f>IF([1]RATES!AB18="","",[1]RATES!AB18)</f>
        <v>26.777000000000001</v>
      </c>
      <c r="AC18" s="46">
        <f>IF([1]RATES!AC18="","",[1]RATES!AC18)</f>
        <v>45688</v>
      </c>
      <c r="AD18" s="45" t="str">
        <f>IF([1]RATES!AD18="","",[1]RATES!AD18)</f>
        <v>X1</v>
      </c>
      <c r="AE18" s="45" t="str">
        <f>IF([1]RATES!AE18="","",[1]RATES!AE18)</f>
        <v>GBC_FORBUSPF_B25A</v>
      </c>
      <c r="AF18" s="45" t="str">
        <f>IF([1]RATES!AF18="","",[1]RATES!AF18)</f>
        <v>For Business vX1 Jan 2025</v>
      </c>
      <c r="AG18" s="45" t="str">
        <f>IF([1]RATES!AG18="","",[1]RATES!AG18)</f>
        <v>Gas For Bus Pre vX1 2yr BKF Jan 2025</v>
      </c>
      <c r="AH18" s="39" t="str">
        <f>IF([1]RATES!AH18="","",[1]RATES!AH18)</f>
        <v>B25A</v>
      </c>
      <c r="AI18" s="37"/>
    </row>
    <row r="19" spans="1:35" x14ac:dyDescent="0.25">
      <c r="A19" s="39" t="str">
        <f t="shared" si="0"/>
        <v>13StandardMonthly Fixed Direct Debit0-99992</v>
      </c>
      <c r="B19" s="38" t="str">
        <f>IF([1]RATES!B19="","",[1]RATES!B19)</f>
        <v>Gas</v>
      </c>
      <c r="C19" s="39">
        <f>IF([1]RATES!C19="","",[1]RATES!C19)</f>
        <v>13</v>
      </c>
      <c r="D19" s="40" t="str">
        <f>IF([1]RATES!D19="","",[1]RATES!D19)</f>
        <v/>
      </c>
      <c r="E19" s="39" t="str">
        <f>IF([1]RATES!E19="","",[1]RATES!E19)</f>
        <v>Standard</v>
      </c>
      <c r="F19" s="39" t="str">
        <f>IF([1]RATES!F19="","",[1]RATES!F19)</f>
        <v/>
      </c>
      <c r="G19" s="39" t="str">
        <f>IF([1]RATES!G19="","",[1]RATES!G19)</f>
        <v/>
      </c>
      <c r="H19" s="39" t="str">
        <f>IF([1]RATES!H19="","",[1]RATES!H19)</f>
        <v>Renewal</v>
      </c>
      <c r="I19" s="39">
        <f>IF([1]RATES!I19="","",[1]RATES!I19)</f>
        <v>24</v>
      </c>
      <c r="J19" s="41">
        <f>IF([1]RATES!J19="","",[1]RATES!J19)</f>
        <v>0</v>
      </c>
      <c r="K19" s="41">
        <f>IF([1]RATES!K19="","",[1]RATES!K19)</f>
        <v>9999</v>
      </c>
      <c r="L19" s="42">
        <f>IF([1]RATES!L19="","",[1]RATES!L19)</f>
        <v>44861</v>
      </c>
      <c r="M19" s="42" t="str">
        <f>IF([1]RATES!M19="","",[1]RATES!M19)</f>
        <v/>
      </c>
      <c r="N19" s="42">
        <f>IF([1]RATES!N19="","",[1]RATES!N19)</f>
        <v>44861</v>
      </c>
      <c r="O19" s="42" t="str">
        <f>IF([1]RATES!O19="","",[1]RATES!O19)</f>
        <v/>
      </c>
      <c r="P19" s="39" t="str">
        <f>"Monthly Fixed "&amp;[1]RATES!P19</f>
        <v>Monthly Fixed Direct Debit</v>
      </c>
      <c r="Q19" s="43" t="str">
        <f>IF([1]RATES!Q19="","",[1]RATES!Q19)</f>
        <v/>
      </c>
      <c r="R19" s="39" t="str">
        <f>IF([1]RATES!R19="","",[1]RATES!R19)</f>
        <v>With S/C</v>
      </c>
      <c r="S19" s="39" t="str">
        <f>IF([1]RATES!S19="","",[1]RATES!S19)</f>
        <v>N</v>
      </c>
      <c r="T19" s="39" t="str">
        <f>IF([1]RATES!T19="","",[1]RATES!T19)</f>
        <v/>
      </c>
      <c r="U19" s="67" t="str">
        <f>IF([1]RATES!U19="","",[1]RATES!U19)</f>
        <v/>
      </c>
      <c r="V19" s="67" t="str">
        <f>IF([1]RATES!V19="","",[1]RATES!V19)</f>
        <v/>
      </c>
      <c r="W19" s="44" t="str">
        <f>IF([1]RATES!W19="","",[1]RATES!W19)</f>
        <v/>
      </c>
      <c r="X19" s="35">
        <f>IF([1]RATES!X19="","",[1]RATES!X19)</f>
        <v>30.58</v>
      </c>
      <c r="Y19" s="35" t="str">
        <f>IF([1]RATES!Y19="","",[1]RATES!Y19)</f>
        <v/>
      </c>
      <c r="Z19" s="35" t="str">
        <f>IF([1]RATES!Z19="","",[1]RATES!Z19)</f>
        <v/>
      </c>
      <c r="AA19" s="35" t="str">
        <f>IF([1]RATES!AA19="","",[1]RATES!AA19)</f>
        <v/>
      </c>
      <c r="AB19" s="35">
        <f>IF([1]RATES!AB19="","",[1]RATES!AB19)</f>
        <v>26.631</v>
      </c>
      <c r="AC19" s="46">
        <f>IF([1]RATES!AC19="","",[1]RATES!AC19)</f>
        <v>45688</v>
      </c>
      <c r="AD19" s="45" t="str">
        <f>IF([1]RATES!AD19="","",[1]RATES!AD19)</f>
        <v>X1</v>
      </c>
      <c r="AE19" s="45" t="str">
        <f>IF([1]RATES!AE19="","",[1]RATES!AE19)</f>
        <v>GBC_FORBUSPF_B25A</v>
      </c>
      <c r="AF19" s="45" t="str">
        <f>IF([1]RATES!AF19="","",[1]RATES!AF19)</f>
        <v>For Business vX1 Jan 2025</v>
      </c>
      <c r="AG19" s="45" t="str">
        <f>IF([1]RATES!AG19="","",[1]RATES!AG19)</f>
        <v>Gas For Bus Pre vX1 2yr BKF Jan 2025</v>
      </c>
      <c r="AH19" s="39" t="str">
        <f>IF([1]RATES!AH19="","",[1]RATES!AH19)</f>
        <v>B25A</v>
      </c>
      <c r="AI19" s="37"/>
    </row>
    <row r="20" spans="1:35" x14ac:dyDescent="0.25">
      <c r="A20" s="39" t="str">
        <f t="shared" si="0"/>
        <v>14StandardMonthly Fixed Direct Debit0-99992</v>
      </c>
      <c r="B20" s="38" t="str">
        <f>IF([1]RATES!B20="","",[1]RATES!B20)</f>
        <v>Gas</v>
      </c>
      <c r="C20" s="39">
        <f>IF([1]RATES!C20="","",[1]RATES!C20)</f>
        <v>14</v>
      </c>
      <c r="D20" s="40" t="str">
        <f>IF([1]RATES!D20="","",[1]RATES!D20)</f>
        <v/>
      </c>
      <c r="E20" s="39" t="str">
        <f>IF([1]RATES!E20="","",[1]RATES!E20)</f>
        <v>Standard</v>
      </c>
      <c r="F20" s="39" t="str">
        <f>IF([1]RATES!F20="","",[1]RATES!F20)</f>
        <v/>
      </c>
      <c r="G20" s="39" t="str">
        <f>IF([1]RATES!G20="","",[1]RATES!G20)</f>
        <v/>
      </c>
      <c r="H20" s="39" t="str">
        <f>IF([1]RATES!H20="","",[1]RATES!H20)</f>
        <v>Renewal</v>
      </c>
      <c r="I20" s="39">
        <f>IF([1]RATES!I20="","",[1]RATES!I20)</f>
        <v>24</v>
      </c>
      <c r="J20" s="41">
        <f>IF([1]RATES!J20="","",[1]RATES!J20)</f>
        <v>0</v>
      </c>
      <c r="K20" s="41">
        <f>IF([1]RATES!K20="","",[1]RATES!K20)</f>
        <v>9999</v>
      </c>
      <c r="L20" s="42">
        <f>IF([1]RATES!L20="","",[1]RATES!L20)</f>
        <v>44861</v>
      </c>
      <c r="M20" s="42" t="str">
        <f>IF([1]RATES!M20="","",[1]RATES!M20)</f>
        <v/>
      </c>
      <c r="N20" s="42">
        <f>IF([1]RATES!N20="","",[1]RATES!N20)</f>
        <v>44861</v>
      </c>
      <c r="O20" s="42" t="str">
        <f>IF([1]RATES!O20="","",[1]RATES!O20)</f>
        <v/>
      </c>
      <c r="P20" s="39" t="str">
        <f>"Monthly Fixed "&amp;[1]RATES!P20</f>
        <v>Monthly Fixed Direct Debit</v>
      </c>
      <c r="Q20" s="43" t="str">
        <f>IF([1]RATES!Q20="","",[1]RATES!Q20)</f>
        <v/>
      </c>
      <c r="R20" s="39" t="str">
        <f>IF([1]RATES!R20="","",[1]RATES!R20)</f>
        <v>With S/C</v>
      </c>
      <c r="S20" s="39" t="str">
        <f>IF([1]RATES!S20="","",[1]RATES!S20)</f>
        <v>N</v>
      </c>
      <c r="T20" s="39" t="str">
        <f>IF([1]RATES!T20="","",[1]RATES!T20)</f>
        <v/>
      </c>
      <c r="U20" s="67" t="str">
        <f>IF([1]RATES!U20="","",[1]RATES!U20)</f>
        <v/>
      </c>
      <c r="V20" s="67" t="str">
        <f>IF([1]RATES!V20="","",[1]RATES!V20)</f>
        <v/>
      </c>
      <c r="W20" s="44" t="str">
        <f>IF([1]RATES!W20="","",[1]RATES!W20)</f>
        <v/>
      </c>
      <c r="X20" s="35">
        <f>IF([1]RATES!X20="","",[1]RATES!X20)</f>
        <v>30.58</v>
      </c>
      <c r="Y20" s="35" t="str">
        <f>IF([1]RATES!Y20="","",[1]RATES!Y20)</f>
        <v/>
      </c>
      <c r="Z20" s="35" t="str">
        <f>IF([1]RATES!Z20="","",[1]RATES!Z20)</f>
        <v/>
      </c>
      <c r="AA20" s="35" t="str">
        <f>IF([1]RATES!AA20="","",[1]RATES!AA20)</f>
        <v/>
      </c>
      <c r="AB20" s="35">
        <f>IF([1]RATES!AB20="","",[1]RATES!AB20)</f>
        <v>26.677</v>
      </c>
      <c r="AC20" s="46">
        <f>IF([1]RATES!AC20="","",[1]RATES!AC20)</f>
        <v>45688</v>
      </c>
      <c r="AD20" s="45" t="str">
        <f>IF([1]RATES!AD20="","",[1]RATES!AD20)</f>
        <v>X1</v>
      </c>
      <c r="AE20" s="45" t="str">
        <f>IF([1]RATES!AE20="","",[1]RATES!AE20)</f>
        <v>GBC_FORBUSPF_B25A</v>
      </c>
      <c r="AF20" s="45" t="str">
        <f>IF([1]RATES!AF20="","",[1]RATES!AF20)</f>
        <v>For Business vX1 Jan 2025</v>
      </c>
      <c r="AG20" s="45" t="str">
        <f>IF([1]RATES!AG20="","",[1]RATES!AG20)</f>
        <v>Gas For Bus Pre vX1 2yr BKF Jan 2025</v>
      </c>
      <c r="AH20" s="39" t="str">
        <f>IF([1]RATES!AH20="","",[1]RATES!AH20)</f>
        <v>B25A</v>
      </c>
      <c r="AI20" s="37"/>
    </row>
    <row r="21" spans="1:35" x14ac:dyDescent="0.25">
      <c r="A21" s="39" t="str">
        <f t="shared" si="0"/>
        <v>15StandardMonthly Fixed Direct Debit0-99992</v>
      </c>
      <c r="B21" s="38" t="str">
        <f>IF([1]RATES!B21="","",[1]RATES!B21)</f>
        <v>Gas</v>
      </c>
      <c r="C21" s="39">
        <f>IF([1]RATES!C21="","",[1]RATES!C21)</f>
        <v>15</v>
      </c>
      <c r="D21" s="40" t="str">
        <f>IF([1]RATES!D21="","",[1]RATES!D21)</f>
        <v/>
      </c>
      <c r="E21" s="39" t="str">
        <f>IF([1]RATES!E21="","",[1]RATES!E21)</f>
        <v>Standard</v>
      </c>
      <c r="F21" s="39" t="str">
        <f>IF([1]RATES!F21="","",[1]RATES!F21)</f>
        <v/>
      </c>
      <c r="G21" s="39" t="str">
        <f>IF([1]RATES!G21="","",[1]RATES!G21)</f>
        <v/>
      </c>
      <c r="H21" s="39" t="str">
        <f>IF([1]RATES!H21="","",[1]RATES!H21)</f>
        <v>Renewal</v>
      </c>
      <c r="I21" s="39">
        <f>IF([1]RATES!I21="","",[1]RATES!I21)</f>
        <v>24</v>
      </c>
      <c r="J21" s="41">
        <f>IF([1]RATES!J21="","",[1]RATES!J21)</f>
        <v>0</v>
      </c>
      <c r="K21" s="41">
        <f>IF([1]RATES!K21="","",[1]RATES!K21)</f>
        <v>9999</v>
      </c>
      <c r="L21" s="42">
        <f>IF([1]RATES!L21="","",[1]RATES!L21)</f>
        <v>44861</v>
      </c>
      <c r="M21" s="42" t="str">
        <f>IF([1]RATES!M21="","",[1]RATES!M21)</f>
        <v/>
      </c>
      <c r="N21" s="42">
        <f>IF([1]RATES!N21="","",[1]RATES!N21)</f>
        <v>44861</v>
      </c>
      <c r="O21" s="42" t="str">
        <f>IF([1]RATES!O21="","",[1]RATES!O21)</f>
        <v/>
      </c>
      <c r="P21" s="39" t="str">
        <f>"Monthly Fixed "&amp;[1]RATES!P21</f>
        <v>Monthly Fixed Direct Debit</v>
      </c>
      <c r="Q21" s="43" t="str">
        <f>IF([1]RATES!Q21="","",[1]RATES!Q21)</f>
        <v/>
      </c>
      <c r="R21" s="39" t="str">
        <f>IF([1]RATES!R21="","",[1]RATES!R21)</f>
        <v>With S/C</v>
      </c>
      <c r="S21" s="39" t="str">
        <f>IF([1]RATES!S21="","",[1]RATES!S21)</f>
        <v>N</v>
      </c>
      <c r="T21" s="39" t="str">
        <f>IF([1]RATES!T21="","",[1]RATES!T21)</f>
        <v/>
      </c>
      <c r="U21" s="67" t="str">
        <f>IF([1]RATES!U21="","",[1]RATES!U21)</f>
        <v/>
      </c>
      <c r="V21" s="67" t="str">
        <f>IF([1]RATES!V21="","",[1]RATES!V21)</f>
        <v/>
      </c>
      <c r="W21" s="44" t="str">
        <f>IF([1]RATES!W21="","",[1]RATES!W21)</f>
        <v/>
      </c>
      <c r="X21" s="35">
        <f>IF([1]RATES!X21="","",[1]RATES!X21)</f>
        <v>30.58</v>
      </c>
      <c r="Y21" s="35" t="str">
        <f>IF([1]RATES!Y21="","",[1]RATES!Y21)</f>
        <v/>
      </c>
      <c r="Z21" s="35" t="str">
        <f>IF([1]RATES!Z21="","",[1]RATES!Z21)</f>
        <v/>
      </c>
      <c r="AA21" s="35" t="str">
        <f>IF([1]RATES!AA21="","",[1]RATES!AA21)</f>
        <v/>
      </c>
      <c r="AB21" s="35">
        <f>IF([1]RATES!AB21="","",[1]RATES!AB21)</f>
        <v>26.49</v>
      </c>
      <c r="AC21" s="46">
        <f>IF([1]RATES!AC21="","",[1]RATES!AC21)</f>
        <v>45688</v>
      </c>
      <c r="AD21" s="45" t="str">
        <f>IF([1]RATES!AD21="","",[1]RATES!AD21)</f>
        <v>X1</v>
      </c>
      <c r="AE21" s="45" t="str">
        <f>IF([1]RATES!AE21="","",[1]RATES!AE21)</f>
        <v>GBC_FORBUSPF_B25A</v>
      </c>
      <c r="AF21" s="45" t="str">
        <f>IF([1]RATES!AF21="","",[1]RATES!AF21)</f>
        <v>For Business vX1 Jan 2025</v>
      </c>
      <c r="AG21" s="45" t="str">
        <f>IF([1]RATES!AG21="","",[1]RATES!AG21)</f>
        <v>Gas For Bus Pre vX1 2yr BKF Jan 2025</v>
      </c>
      <c r="AH21" s="39" t="str">
        <f>IF([1]RATES!AH21="","",[1]RATES!AH21)</f>
        <v>B25A</v>
      </c>
      <c r="AI21" s="37"/>
    </row>
    <row r="22" spans="1:35" x14ac:dyDescent="0.25">
      <c r="A22" s="39" t="str">
        <f t="shared" si="0"/>
        <v>16StandardMonthly Fixed Direct Debit0-99992</v>
      </c>
      <c r="B22" s="38" t="str">
        <f>IF([1]RATES!B22="","",[1]RATES!B22)</f>
        <v>Gas</v>
      </c>
      <c r="C22" s="39">
        <f>IF([1]RATES!C22="","",[1]RATES!C22)</f>
        <v>16</v>
      </c>
      <c r="D22" s="40" t="str">
        <f>IF([1]RATES!D22="","",[1]RATES!D22)</f>
        <v/>
      </c>
      <c r="E22" s="39" t="str">
        <f>IF([1]RATES!E22="","",[1]RATES!E22)</f>
        <v>Standard</v>
      </c>
      <c r="F22" s="39" t="str">
        <f>IF([1]RATES!F22="","",[1]RATES!F22)</f>
        <v/>
      </c>
      <c r="G22" s="39" t="str">
        <f>IF([1]RATES!G22="","",[1]RATES!G22)</f>
        <v/>
      </c>
      <c r="H22" s="39" t="str">
        <f>IF([1]RATES!H22="","",[1]RATES!H22)</f>
        <v>Renewal</v>
      </c>
      <c r="I22" s="39">
        <f>IF([1]RATES!I22="","",[1]RATES!I22)</f>
        <v>24</v>
      </c>
      <c r="J22" s="41">
        <f>IF([1]RATES!J22="","",[1]RATES!J22)</f>
        <v>0</v>
      </c>
      <c r="K22" s="41">
        <f>IF([1]RATES!K22="","",[1]RATES!K22)</f>
        <v>9999</v>
      </c>
      <c r="L22" s="42">
        <f>IF([1]RATES!L22="","",[1]RATES!L22)</f>
        <v>44861</v>
      </c>
      <c r="M22" s="42" t="str">
        <f>IF([1]RATES!M22="","",[1]RATES!M22)</f>
        <v/>
      </c>
      <c r="N22" s="42">
        <f>IF([1]RATES!N22="","",[1]RATES!N22)</f>
        <v>44861</v>
      </c>
      <c r="O22" s="42" t="str">
        <f>IF([1]RATES!O22="","",[1]RATES!O22)</f>
        <v/>
      </c>
      <c r="P22" s="39" t="str">
        <f>"Monthly Fixed "&amp;[1]RATES!P22</f>
        <v>Monthly Fixed Direct Debit</v>
      </c>
      <c r="Q22" s="43" t="str">
        <f>IF([1]RATES!Q22="","",[1]RATES!Q22)</f>
        <v/>
      </c>
      <c r="R22" s="39" t="str">
        <f>IF([1]RATES!R22="","",[1]RATES!R22)</f>
        <v>With S/C</v>
      </c>
      <c r="S22" s="39" t="str">
        <f>IF([1]RATES!S22="","",[1]RATES!S22)</f>
        <v>N</v>
      </c>
      <c r="T22" s="39" t="str">
        <f>IF([1]RATES!T22="","",[1]RATES!T22)</f>
        <v/>
      </c>
      <c r="U22" s="67" t="str">
        <f>IF([1]RATES!U22="","",[1]RATES!U22)</f>
        <v/>
      </c>
      <c r="V22" s="67" t="str">
        <f>IF([1]RATES!V22="","",[1]RATES!V22)</f>
        <v/>
      </c>
      <c r="W22" s="44" t="str">
        <f>IF([1]RATES!W22="","",[1]RATES!W22)</f>
        <v/>
      </c>
      <c r="X22" s="35">
        <f>IF([1]RATES!X22="","",[1]RATES!X22)</f>
        <v>30.58</v>
      </c>
      <c r="Y22" s="35" t="str">
        <f>IF([1]RATES!Y22="","",[1]RATES!Y22)</f>
        <v/>
      </c>
      <c r="Z22" s="35" t="str">
        <f>IF([1]RATES!Z22="","",[1]RATES!Z22)</f>
        <v/>
      </c>
      <c r="AA22" s="35" t="str">
        <f>IF([1]RATES!AA22="","",[1]RATES!AA22)</f>
        <v/>
      </c>
      <c r="AB22" s="35">
        <f>IF([1]RATES!AB22="","",[1]RATES!AB22)</f>
        <v>26.58</v>
      </c>
      <c r="AC22" s="46">
        <f>IF([1]RATES!AC22="","",[1]RATES!AC22)</f>
        <v>45688</v>
      </c>
      <c r="AD22" s="45" t="str">
        <f>IF([1]RATES!AD22="","",[1]RATES!AD22)</f>
        <v>X1</v>
      </c>
      <c r="AE22" s="45" t="str">
        <f>IF([1]RATES!AE22="","",[1]RATES!AE22)</f>
        <v>GBC_FORBUSPF_B25A</v>
      </c>
      <c r="AF22" s="45" t="str">
        <f>IF([1]RATES!AF22="","",[1]RATES!AF22)</f>
        <v>For Business vX1 Jan 2025</v>
      </c>
      <c r="AG22" s="45" t="str">
        <f>IF([1]RATES!AG22="","",[1]RATES!AG22)</f>
        <v>Gas For Bus Pre vX1 2yr BKF Jan 2025</v>
      </c>
      <c r="AH22" s="39" t="str">
        <f>IF([1]RATES!AH22="","",[1]RATES!AH22)</f>
        <v>B25A</v>
      </c>
      <c r="AI22" s="37"/>
    </row>
    <row r="23" spans="1:35" x14ac:dyDescent="0.25">
      <c r="A23" s="39" t="str">
        <f t="shared" si="0"/>
        <v>17StandardMonthly Fixed Direct Debit0-99992</v>
      </c>
      <c r="B23" s="38" t="str">
        <f>IF([1]RATES!B23="","",[1]RATES!B23)</f>
        <v>Gas</v>
      </c>
      <c r="C23" s="39">
        <f>IF([1]RATES!C23="","",[1]RATES!C23)</f>
        <v>17</v>
      </c>
      <c r="D23" s="40" t="str">
        <f>IF([1]RATES!D23="","",[1]RATES!D23)</f>
        <v/>
      </c>
      <c r="E23" s="39" t="str">
        <f>IF([1]RATES!E23="","",[1]RATES!E23)</f>
        <v>Standard</v>
      </c>
      <c r="F23" s="39" t="str">
        <f>IF([1]RATES!F23="","",[1]RATES!F23)</f>
        <v/>
      </c>
      <c r="G23" s="39" t="str">
        <f>IF([1]RATES!G23="","",[1]RATES!G23)</f>
        <v/>
      </c>
      <c r="H23" s="39" t="str">
        <f>IF([1]RATES!H23="","",[1]RATES!H23)</f>
        <v>Renewal</v>
      </c>
      <c r="I23" s="39">
        <f>IF([1]RATES!I23="","",[1]RATES!I23)</f>
        <v>24</v>
      </c>
      <c r="J23" s="41">
        <f>IF([1]RATES!J23="","",[1]RATES!J23)</f>
        <v>0</v>
      </c>
      <c r="K23" s="41">
        <f>IF([1]RATES!K23="","",[1]RATES!K23)</f>
        <v>9999</v>
      </c>
      <c r="L23" s="42">
        <f>IF([1]RATES!L23="","",[1]RATES!L23)</f>
        <v>44861</v>
      </c>
      <c r="M23" s="42" t="str">
        <f>IF([1]RATES!M23="","",[1]RATES!M23)</f>
        <v/>
      </c>
      <c r="N23" s="42">
        <f>IF([1]RATES!N23="","",[1]RATES!N23)</f>
        <v>44861</v>
      </c>
      <c r="O23" s="42" t="str">
        <f>IF([1]RATES!O23="","",[1]RATES!O23)</f>
        <v/>
      </c>
      <c r="P23" s="39" t="str">
        <f>"Monthly Fixed "&amp;[1]RATES!P23</f>
        <v>Monthly Fixed Direct Debit</v>
      </c>
      <c r="Q23" s="43" t="str">
        <f>IF([1]RATES!Q23="","",[1]RATES!Q23)</f>
        <v/>
      </c>
      <c r="R23" s="39" t="str">
        <f>IF([1]RATES!R23="","",[1]RATES!R23)</f>
        <v>With S/C</v>
      </c>
      <c r="S23" s="39" t="str">
        <f>IF([1]RATES!S23="","",[1]RATES!S23)</f>
        <v>N</v>
      </c>
      <c r="T23" s="39" t="str">
        <f>IF([1]RATES!T23="","",[1]RATES!T23)</f>
        <v/>
      </c>
      <c r="U23" s="67" t="str">
        <f>IF([1]RATES!U23="","",[1]RATES!U23)</f>
        <v/>
      </c>
      <c r="V23" s="67" t="str">
        <f>IF([1]RATES!V23="","",[1]RATES!V23)</f>
        <v/>
      </c>
      <c r="W23" s="44" t="str">
        <f>IF([1]RATES!W23="","",[1]RATES!W23)</f>
        <v/>
      </c>
      <c r="X23" s="35">
        <f>IF([1]RATES!X23="","",[1]RATES!X23)</f>
        <v>30.58</v>
      </c>
      <c r="Y23" s="35" t="str">
        <f>IF([1]RATES!Y23="","",[1]RATES!Y23)</f>
        <v/>
      </c>
      <c r="Z23" s="35" t="str">
        <f>IF([1]RATES!Z23="","",[1]RATES!Z23)</f>
        <v/>
      </c>
      <c r="AA23" s="35" t="str">
        <f>IF([1]RATES!AA23="","",[1]RATES!AA23)</f>
        <v/>
      </c>
      <c r="AB23" s="35">
        <f>IF([1]RATES!AB23="","",[1]RATES!AB23)</f>
        <v>26.547999999999998</v>
      </c>
      <c r="AC23" s="46">
        <f>IF([1]RATES!AC23="","",[1]RATES!AC23)</f>
        <v>45688</v>
      </c>
      <c r="AD23" s="45" t="str">
        <f>IF([1]RATES!AD23="","",[1]RATES!AD23)</f>
        <v>X1</v>
      </c>
      <c r="AE23" s="45" t="str">
        <f>IF([1]RATES!AE23="","",[1]RATES!AE23)</f>
        <v>GBC_FORBUSPF_B25A</v>
      </c>
      <c r="AF23" s="45" t="str">
        <f>IF([1]RATES!AF23="","",[1]RATES!AF23)</f>
        <v>For Business vX1 Jan 2025</v>
      </c>
      <c r="AG23" s="45" t="str">
        <f>IF([1]RATES!AG23="","",[1]RATES!AG23)</f>
        <v>Gas For Bus Pre vX1 2yr BKF Jan 2025</v>
      </c>
      <c r="AH23" s="39" t="str">
        <f>IF([1]RATES!AH23="","",[1]RATES!AH23)</f>
        <v>B25A</v>
      </c>
      <c r="AI23" s="37"/>
    </row>
    <row r="24" spans="1:35" x14ac:dyDescent="0.25">
      <c r="A24" s="39" t="str">
        <f t="shared" si="0"/>
        <v>18StandardMonthly Fixed Direct Debit0-99992</v>
      </c>
      <c r="B24" s="38" t="str">
        <f>IF([1]RATES!B24="","",[1]RATES!B24)</f>
        <v>Gas</v>
      </c>
      <c r="C24" s="39">
        <f>IF([1]RATES!C24="","",[1]RATES!C24)</f>
        <v>18</v>
      </c>
      <c r="D24" s="40" t="str">
        <f>IF([1]RATES!D24="","",[1]RATES!D24)</f>
        <v/>
      </c>
      <c r="E24" s="39" t="str">
        <f>IF([1]RATES!E24="","",[1]RATES!E24)</f>
        <v>Standard</v>
      </c>
      <c r="F24" s="39" t="str">
        <f>IF([1]RATES!F24="","",[1]RATES!F24)</f>
        <v/>
      </c>
      <c r="G24" s="39" t="str">
        <f>IF([1]RATES!G24="","",[1]RATES!G24)</f>
        <v/>
      </c>
      <c r="H24" s="39" t="str">
        <f>IF([1]RATES!H24="","",[1]RATES!H24)</f>
        <v>Renewal</v>
      </c>
      <c r="I24" s="39">
        <f>IF([1]RATES!I24="","",[1]RATES!I24)</f>
        <v>24</v>
      </c>
      <c r="J24" s="41">
        <f>IF([1]RATES!J24="","",[1]RATES!J24)</f>
        <v>0</v>
      </c>
      <c r="K24" s="41">
        <f>IF([1]RATES!K24="","",[1]RATES!K24)</f>
        <v>9999</v>
      </c>
      <c r="L24" s="42">
        <f>IF([1]RATES!L24="","",[1]RATES!L24)</f>
        <v>44861</v>
      </c>
      <c r="M24" s="42" t="str">
        <f>IF([1]RATES!M24="","",[1]RATES!M24)</f>
        <v/>
      </c>
      <c r="N24" s="42">
        <f>IF([1]RATES!N24="","",[1]RATES!N24)</f>
        <v>44861</v>
      </c>
      <c r="O24" s="42" t="str">
        <f>IF([1]RATES!O24="","",[1]RATES!O24)</f>
        <v/>
      </c>
      <c r="P24" s="39" t="str">
        <f>"Monthly Fixed "&amp;[1]RATES!P24</f>
        <v>Monthly Fixed Direct Debit</v>
      </c>
      <c r="Q24" s="43" t="str">
        <f>IF([1]RATES!Q24="","",[1]RATES!Q24)</f>
        <v/>
      </c>
      <c r="R24" s="39" t="str">
        <f>IF([1]RATES!R24="","",[1]RATES!R24)</f>
        <v>With S/C</v>
      </c>
      <c r="S24" s="39" t="str">
        <f>IF([1]RATES!S24="","",[1]RATES!S24)</f>
        <v>N</v>
      </c>
      <c r="T24" s="39" t="str">
        <f>IF([1]RATES!T24="","",[1]RATES!T24)</f>
        <v/>
      </c>
      <c r="U24" s="67" t="str">
        <f>IF([1]RATES!U24="","",[1]RATES!U24)</f>
        <v/>
      </c>
      <c r="V24" s="67" t="str">
        <f>IF([1]RATES!V24="","",[1]RATES!V24)</f>
        <v/>
      </c>
      <c r="W24" s="44" t="str">
        <f>IF([1]RATES!W24="","",[1]RATES!W24)</f>
        <v/>
      </c>
      <c r="X24" s="35">
        <f>IF([1]RATES!X24="","",[1]RATES!X24)</f>
        <v>30.58</v>
      </c>
      <c r="Y24" s="35" t="str">
        <f>IF([1]RATES!Y24="","",[1]RATES!Y24)</f>
        <v/>
      </c>
      <c r="Z24" s="35" t="str">
        <f>IF([1]RATES!Z24="","",[1]RATES!Z24)</f>
        <v/>
      </c>
      <c r="AA24" s="35" t="str">
        <f>IF([1]RATES!AA24="","",[1]RATES!AA24)</f>
        <v/>
      </c>
      <c r="AB24" s="35">
        <f>IF([1]RATES!AB24="","",[1]RATES!AB24)</f>
        <v>26.542999999999999</v>
      </c>
      <c r="AC24" s="46">
        <f>IF([1]RATES!AC24="","",[1]RATES!AC24)</f>
        <v>45688</v>
      </c>
      <c r="AD24" s="45" t="str">
        <f>IF([1]RATES!AD24="","",[1]RATES!AD24)</f>
        <v>X1</v>
      </c>
      <c r="AE24" s="45" t="str">
        <f>IF([1]RATES!AE24="","",[1]RATES!AE24)</f>
        <v>GBC_FORBUSPF_B25A</v>
      </c>
      <c r="AF24" s="45" t="str">
        <f>IF([1]RATES!AF24="","",[1]RATES!AF24)</f>
        <v>For Business vX1 Jan 2025</v>
      </c>
      <c r="AG24" s="45" t="str">
        <f>IF([1]RATES!AG24="","",[1]RATES!AG24)</f>
        <v>Gas For Bus Pre vX1 2yr BKF Jan 2025</v>
      </c>
      <c r="AH24" s="39" t="str">
        <f>IF([1]RATES!AH24="","",[1]RATES!AH24)</f>
        <v>B25A</v>
      </c>
      <c r="AI24" s="37"/>
    </row>
    <row r="25" spans="1:35" x14ac:dyDescent="0.25">
      <c r="A25" s="39" t="str">
        <f t="shared" si="0"/>
        <v>19StandardMonthly Fixed Direct Debit0-99992</v>
      </c>
      <c r="B25" s="38" t="str">
        <f>IF([1]RATES!B25="","",[1]RATES!B25)</f>
        <v>Gas</v>
      </c>
      <c r="C25" s="39">
        <f>IF([1]RATES!C25="","",[1]RATES!C25)</f>
        <v>19</v>
      </c>
      <c r="D25" s="40" t="str">
        <f>IF([1]RATES!D25="","",[1]RATES!D25)</f>
        <v/>
      </c>
      <c r="E25" s="39" t="str">
        <f>IF([1]RATES!E25="","",[1]RATES!E25)</f>
        <v>Standard</v>
      </c>
      <c r="F25" s="39" t="str">
        <f>IF([1]RATES!F25="","",[1]RATES!F25)</f>
        <v/>
      </c>
      <c r="G25" s="39" t="str">
        <f>IF([1]RATES!G25="","",[1]RATES!G25)</f>
        <v/>
      </c>
      <c r="H25" s="39" t="str">
        <f>IF([1]RATES!H25="","",[1]RATES!H25)</f>
        <v>Renewal</v>
      </c>
      <c r="I25" s="39">
        <f>IF([1]RATES!I25="","",[1]RATES!I25)</f>
        <v>24</v>
      </c>
      <c r="J25" s="41">
        <f>IF([1]RATES!J25="","",[1]RATES!J25)</f>
        <v>0</v>
      </c>
      <c r="K25" s="41">
        <f>IF([1]RATES!K25="","",[1]RATES!K25)</f>
        <v>9999</v>
      </c>
      <c r="L25" s="42">
        <f>IF([1]RATES!L25="","",[1]RATES!L25)</f>
        <v>44861</v>
      </c>
      <c r="M25" s="42" t="str">
        <f>IF([1]RATES!M25="","",[1]RATES!M25)</f>
        <v/>
      </c>
      <c r="N25" s="42">
        <f>IF([1]RATES!N25="","",[1]RATES!N25)</f>
        <v>44861</v>
      </c>
      <c r="O25" s="42" t="str">
        <f>IF([1]RATES!O25="","",[1]RATES!O25)</f>
        <v/>
      </c>
      <c r="P25" s="39" t="str">
        <f>"Monthly Fixed "&amp;[1]RATES!P25</f>
        <v>Monthly Fixed Direct Debit</v>
      </c>
      <c r="Q25" s="43" t="str">
        <f>IF([1]RATES!Q25="","",[1]RATES!Q25)</f>
        <v/>
      </c>
      <c r="R25" s="39" t="str">
        <f>IF([1]RATES!R25="","",[1]RATES!R25)</f>
        <v>With S/C</v>
      </c>
      <c r="S25" s="39" t="str">
        <f>IF([1]RATES!S25="","",[1]RATES!S25)</f>
        <v>N</v>
      </c>
      <c r="T25" s="39" t="str">
        <f>IF([1]RATES!T25="","",[1]RATES!T25)</f>
        <v/>
      </c>
      <c r="U25" s="67" t="str">
        <f>IF([1]RATES!U25="","",[1]RATES!U25)</f>
        <v/>
      </c>
      <c r="V25" s="67" t="str">
        <f>IF([1]RATES!V25="","",[1]RATES!V25)</f>
        <v/>
      </c>
      <c r="W25" s="44" t="str">
        <f>IF([1]RATES!W25="","",[1]RATES!W25)</f>
        <v/>
      </c>
      <c r="X25" s="35">
        <f>IF([1]RATES!X25="","",[1]RATES!X25)</f>
        <v>30.58</v>
      </c>
      <c r="Y25" s="35" t="str">
        <f>IF([1]RATES!Y25="","",[1]RATES!Y25)</f>
        <v/>
      </c>
      <c r="Z25" s="35" t="str">
        <f>IF([1]RATES!Z25="","",[1]RATES!Z25)</f>
        <v/>
      </c>
      <c r="AA25" s="35" t="str">
        <f>IF([1]RATES!AA25="","",[1]RATES!AA25)</f>
        <v/>
      </c>
      <c r="AB25" s="35">
        <f>IF([1]RATES!AB25="","",[1]RATES!AB25)</f>
        <v>26.632000000000001</v>
      </c>
      <c r="AC25" s="46">
        <f>IF([1]RATES!AC25="","",[1]RATES!AC25)</f>
        <v>45688</v>
      </c>
      <c r="AD25" s="45" t="str">
        <f>IF([1]RATES!AD25="","",[1]RATES!AD25)</f>
        <v>X1</v>
      </c>
      <c r="AE25" s="45" t="str">
        <f>IF([1]RATES!AE25="","",[1]RATES!AE25)</f>
        <v>GBC_FORBUSPF_B25A</v>
      </c>
      <c r="AF25" s="45" t="str">
        <f>IF([1]RATES!AF25="","",[1]RATES!AF25)</f>
        <v>For Business vX1 Jan 2025</v>
      </c>
      <c r="AG25" s="45" t="str">
        <f>IF([1]RATES!AG25="","",[1]RATES!AG25)</f>
        <v>Gas For Bus Pre vX1 2yr BKF Jan 2025</v>
      </c>
      <c r="AH25" s="39" t="str">
        <f>IF([1]RATES!AH25="","",[1]RATES!AH25)</f>
        <v>B25A</v>
      </c>
      <c r="AI25" s="37"/>
    </row>
    <row r="26" spans="1:35" x14ac:dyDescent="0.25">
      <c r="A26" s="39" t="str">
        <f t="shared" si="0"/>
        <v>20StandardMonthly Fixed Direct Debit0-99992</v>
      </c>
      <c r="B26" s="38" t="str">
        <f>IF([1]RATES!B26="","",[1]RATES!B26)</f>
        <v>Gas</v>
      </c>
      <c r="C26" s="39">
        <f>IF([1]RATES!C26="","",[1]RATES!C26)</f>
        <v>20</v>
      </c>
      <c r="D26" s="40" t="str">
        <f>IF([1]RATES!D26="","",[1]RATES!D26)</f>
        <v/>
      </c>
      <c r="E26" s="39" t="str">
        <f>IF([1]RATES!E26="","",[1]RATES!E26)</f>
        <v>Standard</v>
      </c>
      <c r="F26" s="39" t="str">
        <f>IF([1]RATES!F26="","",[1]RATES!F26)</f>
        <v/>
      </c>
      <c r="G26" s="39" t="str">
        <f>IF([1]RATES!G26="","",[1]RATES!G26)</f>
        <v/>
      </c>
      <c r="H26" s="39" t="str">
        <f>IF([1]RATES!H26="","",[1]RATES!H26)</f>
        <v>Renewal</v>
      </c>
      <c r="I26" s="39">
        <f>IF([1]RATES!I26="","",[1]RATES!I26)</f>
        <v>24</v>
      </c>
      <c r="J26" s="41">
        <f>IF([1]RATES!J26="","",[1]RATES!J26)</f>
        <v>0</v>
      </c>
      <c r="K26" s="41">
        <f>IF([1]RATES!K26="","",[1]RATES!K26)</f>
        <v>9999</v>
      </c>
      <c r="L26" s="42">
        <f>IF([1]RATES!L26="","",[1]RATES!L26)</f>
        <v>44861</v>
      </c>
      <c r="M26" s="42" t="str">
        <f>IF([1]RATES!M26="","",[1]RATES!M26)</f>
        <v/>
      </c>
      <c r="N26" s="42">
        <f>IF([1]RATES!N26="","",[1]RATES!N26)</f>
        <v>44861</v>
      </c>
      <c r="O26" s="42" t="str">
        <f>IF([1]RATES!O26="","",[1]RATES!O26)</f>
        <v/>
      </c>
      <c r="P26" s="39" t="str">
        <f>"Monthly Fixed "&amp;[1]RATES!P26</f>
        <v>Monthly Fixed Direct Debit</v>
      </c>
      <c r="Q26" s="43" t="str">
        <f>IF([1]RATES!Q26="","",[1]RATES!Q26)</f>
        <v/>
      </c>
      <c r="R26" s="39" t="str">
        <f>IF([1]RATES!R26="","",[1]RATES!R26)</f>
        <v>With S/C</v>
      </c>
      <c r="S26" s="39" t="str">
        <f>IF([1]RATES!S26="","",[1]RATES!S26)</f>
        <v>N</v>
      </c>
      <c r="T26" s="39" t="str">
        <f>IF([1]RATES!T26="","",[1]RATES!T26)</f>
        <v/>
      </c>
      <c r="U26" s="67" t="str">
        <f>IF([1]RATES!U26="","",[1]RATES!U26)</f>
        <v/>
      </c>
      <c r="V26" s="67" t="str">
        <f>IF([1]RATES!V26="","",[1]RATES!V26)</f>
        <v/>
      </c>
      <c r="W26" s="44" t="str">
        <f>IF([1]RATES!W26="","",[1]RATES!W26)</f>
        <v/>
      </c>
      <c r="X26" s="35">
        <f>IF([1]RATES!X26="","",[1]RATES!X26)</f>
        <v>30.58</v>
      </c>
      <c r="Y26" s="35" t="str">
        <f>IF([1]RATES!Y26="","",[1]RATES!Y26)</f>
        <v/>
      </c>
      <c r="Z26" s="35" t="str">
        <f>IF([1]RATES!Z26="","",[1]RATES!Z26)</f>
        <v/>
      </c>
      <c r="AA26" s="35" t="str">
        <f>IF([1]RATES!AA26="","",[1]RATES!AA26)</f>
        <v/>
      </c>
      <c r="AB26" s="35">
        <f>IF([1]RATES!AB26="","",[1]RATES!AB26)</f>
        <v>26.692</v>
      </c>
      <c r="AC26" s="46">
        <f>IF([1]RATES!AC26="","",[1]RATES!AC26)</f>
        <v>45688</v>
      </c>
      <c r="AD26" s="45" t="str">
        <f>IF([1]RATES!AD26="","",[1]RATES!AD26)</f>
        <v>X1</v>
      </c>
      <c r="AE26" s="45" t="str">
        <f>IF([1]RATES!AE26="","",[1]RATES!AE26)</f>
        <v>GBC_FORBUSPF_B25A</v>
      </c>
      <c r="AF26" s="45" t="str">
        <f>IF([1]RATES!AF26="","",[1]RATES!AF26)</f>
        <v>For Business vX1 Jan 2025</v>
      </c>
      <c r="AG26" s="45" t="str">
        <f>IF([1]RATES!AG26="","",[1]RATES!AG26)</f>
        <v>Gas For Bus Pre vX1 2yr BKF Jan 2025</v>
      </c>
      <c r="AH26" s="39" t="str">
        <f>IF([1]RATES!AH26="","",[1]RATES!AH26)</f>
        <v>B25A</v>
      </c>
      <c r="AI26" s="37"/>
    </row>
    <row r="27" spans="1:35" x14ac:dyDescent="0.25">
      <c r="A27" s="39" t="str">
        <f t="shared" si="0"/>
        <v>21StandardMonthly Fixed Direct Debit0-99992</v>
      </c>
      <c r="B27" s="38" t="str">
        <f>IF([1]RATES!B27="","",[1]RATES!B27)</f>
        <v>Gas</v>
      </c>
      <c r="C27" s="39">
        <f>IF([1]RATES!C27="","",[1]RATES!C27)</f>
        <v>21</v>
      </c>
      <c r="D27" s="40" t="str">
        <f>IF([1]RATES!D27="","",[1]RATES!D27)</f>
        <v/>
      </c>
      <c r="E27" s="39" t="str">
        <f>IF([1]RATES!E27="","",[1]RATES!E27)</f>
        <v>Standard</v>
      </c>
      <c r="F27" s="39" t="str">
        <f>IF([1]RATES!F27="","",[1]RATES!F27)</f>
        <v/>
      </c>
      <c r="G27" s="39" t="str">
        <f>IF([1]RATES!G27="","",[1]RATES!G27)</f>
        <v/>
      </c>
      <c r="H27" s="39" t="str">
        <f>IF([1]RATES!H27="","",[1]RATES!H27)</f>
        <v>Renewal</v>
      </c>
      <c r="I27" s="39">
        <f>IF([1]RATES!I27="","",[1]RATES!I27)</f>
        <v>24</v>
      </c>
      <c r="J27" s="41">
        <f>IF([1]RATES!J27="","",[1]RATES!J27)</f>
        <v>0</v>
      </c>
      <c r="K27" s="41">
        <f>IF([1]RATES!K27="","",[1]RATES!K27)</f>
        <v>9999</v>
      </c>
      <c r="L27" s="42">
        <f>IF([1]RATES!L27="","",[1]RATES!L27)</f>
        <v>44861</v>
      </c>
      <c r="M27" s="42" t="str">
        <f>IF([1]RATES!M27="","",[1]RATES!M27)</f>
        <v/>
      </c>
      <c r="N27" s="42">
        <f>IF([1]RATES!N27="","",[1]RATES!N27)</f>
        <v>44861</v>
      </c>
      <c r="O27" s="42" t="str">
        <f>IF([1]RATES!O27="","",[1]RATES!O27)</f>
        <v/>
      </c>
      <c r="P27" s="39" t="str">
        <f>"Monthly Fixed "&amp;[1]RATES!P27</f>
        <v>Monthly Fixed Direct Debit</v>
      </c>
      <c r="Q27" s="43" t="str">
        <f>IF([1]RATES!Q27="","",[1]RATES!Q27)</f>
        <v/>
      </c>
      <c r="R27" s="39" t="str">
        <f>IF([1]RATES!R27="","",[1]RATES!R27)</f>
        <v>With S/C</v>
      </c>
      <c r="S27" s="39" t="str">
        <f>IF([1]RATES!S27="","",[1]RATES!S27)</f>
        <v>N</v>
      </c>
      <c r="T27" s="39" t="str">
        <f>IF([1]RATES!T27="","",[1]RATES!T27)</f>
        <v/>
      </c>
      <c r="U27" s="67" t="str">
        <f>IF([1]RATES!U27="","",[1]RATES!U27)</f>
        <v/>
      </c>
      <c r="V27" s="67" t="str">
        <f>IF([1]RATES!V27="","",[1]RATES!V27)</f>
        <v/>
      </c>
      <c r="W27" s="44" t="str">
        <f>IF([1]RATES!W27="","",[1]RATES!W27)</f>
        <v/>
      </c>
      <c r="X27" s="35">
        <f>IF([1]RATES!X27="","",[1]RATES!X27)</f>
        <v>30.58</v>
      </c>
      <c r="Y27" s="35" t="str">
        <f>IF([1]RATES!Y27="","",[1]RATES!Y27)</f>
        <v/>
      </c>
      <c r="Z27" s="35" t="str">
        <f>IF([1]RATES!Z27="","",[1]RATES!Z27)</f>
        <v/>
      </c>
      <c r="AA27" s="35" t="str">
        <f>IF([1]RATES!AA27="","",[1]RATES!AA27)</f>
        <v/>
      </c>
      <c r="AB27" s="35">
        <f>IF([1]RATES!AB27="","",[1]RATES!AB27)</f>
        <v>26.661999999999999</v>
      </c>
      <c r="AC27" s="46">
        <f>IF([1]RATES!AC27="","",[1]RATES!AC27)</f>
        <v>45688</v>
      </c>
      <c r="AD27" s="45" t="str">
        <f>IF([1]RATES!AD27="","",[1]RATES!AD27)</f>
        <v>X1</v>
      </c>
      <c r="AE27" s="45" t="str">
        <f>IF([1]RATES!AE27="","",[1]RATES!AE27)</f>
        <v>GBC_FORBUSPF_B25A</v>
      </c>
      <c r="AF27" s="45" t="str">
        <f>IF([1]RATES!AF27="","",[1]RATES!AF27)</f>
        <v>For Business vX1 Jan 2025</v>
      </c>
      <c r="AG27" s="45" t="str">
        <f>IF([1]RATES!AG27="","",[1]RATES!AG27)</f>
        <v>Gas For Bus Pre vX1 2yr BKF Jan 2025</v>
      </c>
      <c r="AH27" s="39" t="str">
        <f>IF([1]RATES!AH27="","",[1]RATES!AH27)</f>
        <v>B25A</v>
      </c>
      <c r="AI27" s="37"/>
    </row>
    <row r="28" spans="1:35" x14ac:dyDescent="0.25">
      <c r="A28" s="39" t="str">
        <f t="shared" si="0"/>
        <v>22StandardMonthly Fixed Direct Debit0-99992</v>
      </c>
      <c r="B28" s="38" t="str">
        <f>IF([1]RATES!B28="","",[1]RATES!B28)</f>
        <v>Gas</v>
      </c>
      <c r="C28" s="39">
        <f>IF([1]RATES!C28="","",[1]RATES!C28)</f>
        <v>22</v>
      </c>
      <c r="D28" s="40" t="str">
        <f>IF([1]RATES!D28="","",[1]RATES!D28)</f>
        <v/>
      </c>
      <c r="E28" s="39" t="str">
        <f>IF([1]RATES!E28="","",[1]RATES!E28)</f>
        <v>Standard</v>
      </c>
      <c r="F28" s="39" t="str">
        <f>IF([1]RATES!F28="","",[1]RATES!F28)</f>
        <v/>
      </c>
      <c r="G28" s="39" t="str">
        <f>IF([1]RATES!G28="","",[1]RATES!G28)</f>
        <v/>
      </c>
      <c r="H28" s="39" t="str">
        <f>IF([1]RATES!H28="","",[1]RATES!H28)</f>
        <v>Renewal</v>
      </c>
      <c r="I28" s="39">
        <f>IF([1]RATES!I28="","",[1]RATES!I28)</f>
        <v>24</v>
      </c>
      <c r="J28" s="41">
        <f>IF([1]RATES!J28="","",[1]RATES!J28)</f>
        <v>0</v>
      </c>
      <c r="K28" s="41">
        <f>IF([1]RATES!K28="","",[1]RATES!K28)</f>
        <v>9999</v>
      </c>
      <c r="L28" s="42">
        <f>IF([1]RATES!L28="","",[1]RATES!L28)</f>
        <v>44861</v>
      </c>
      <c r="M28" s="42" t="str">
        <f>IF([1]RATES!M28="","",[1]RATES!M28)</f>
        <v/>
      </c>
      <c r="N28" s="42">
        <f>IF([1]RATES!N28="","",[1]RATES!N28)</f>
        <v>44861</v>
      </c>
      <c r="O28" s="42" t="str">
        <f>IF([1]RATES!O28="","",[1]RATES!O28)</f>
        <v/>
      </c>
      <c r="P28" s="39" t="str">
        <f>"Monthly Fixed "&amp;[1]RATES!P28</f>
        <v>Monthly Fixed Direct Debit</v>
      </c>
      <c r="Q28" s="43" t="str">
        <f>IF([1]RATES!Q28="","",[1]RATES!Q28)</f>
        <v/>
      </c>
      <c r="R28" s="39" t="str">
        <f>IF([1]RATES!R28="","",[1]RATES!R28)</f>
        <v>With S/C</v>
      </c>
      <c r="S28" s="39" t="str">
        <f>IF([1]RATES!S28="","",[1]RATES!S28)</f>
        <v>N</v>
      </c>
      <c r="T28" s="39" t="str">
        <f>IF([1]RATES!T28="","",[1]RATES!T28)</f>
        <v/>
      </c>
      <c r="U28" s="67" t="str">
        <f>IF([1]RATES!U28="","",[1]RATES!U28)</f>
        <v/>
      </c>
      <c r="V28" s="67" t="str">
        <f>IF([1]RATES!V28="","",[1]RATES!V28)</f>
        <v/>
      </c>
      <c r="W28" s="44" t="str">
        <f>IF([1]RATES!W28="","",[1]RATES!W28)</f>
        <v/>
      </c>
      <c r="X28" s="35">
        <f>IF([1]RATES!X28="","",[1]RATES!X28)</f>
        <v>30.58</v>
      </c>
      <c r="Y28" s="35" t="str">
        <f>IF([1]RATES!Y28="","",[1]RATES!Y28)</f>
        <v/>
      </c>
      <c r="Z28" s="35" t="str">
        <f>IF([1]RATES!Z28="","",[1]RATES!Z28)</f>
        <v/>
      </c>
      <c r="AA28" s="35" t="str">
        <f>IF([1]RATES!AA28="","",[1]RATES!AA28)</f>
        <v/>
      </c>
      <c r="AB28" s="35">
        <f>IF([1]RATES!AB28="","",[1]RATES!AB28)</f>
        <v>26.742000000000001</v>
      </c>
      <c r="AC28" s="46">
        <f>IF([1]RATES!AC28="","",[1]RATES!AC28)</f>
        <v>45688</v>
      </c>
      <c r="AD28" s="45" t="str">
        <f>IF([1]RATES!AD28="","",[1]RATES!AD28)</f>
        <v>X1</v>
      </c>
      <c r="AE28" s="45" t="str">
        <f>IF([1]RATES!AE28="","",[1]RATES!AE28)</f>
        <v>GBC_FORBUSPF_B25A</v>
      </c>
      <c r="AF28" s="45" t="str">
        <f>IF([1]RATES!AF28="","",[1]RATES!AF28)</f>
        <v>For Business vX1 Jan 2025</v>
      </c>
      <c r="AG28" s="45" t="str">
        <f>IF([1]RATES!AG28="","",[1]RATES!AG28)</f>
        <v>Gas For Bus Pre vX1 2yr BKF Jan 2025</v>
      </c>
      <c r="AH28" s="39" t="str">
        <f>IF([1]RATES!AH28="","",[1]RATES!AH28)</f>
        <v>B25A</v>
      </c>
      <c r="AI28" s="37"/>
    </row>
    <row r="29" spans="1:35" x14ac:dyDescent="0.25">
      <c r="A29" s="39" t="str">
        <f t="shared" si="0"/>
        <v>23StandardMonthly Fixed Direct Debit0-99992</v>
      </c>
      <c r="B29" s="38" t="str">
        <f>IF([1]RATES!B29="","",[1]RATES!B29)</f>
        <v>Gas</v>
      </c>
      <c r="C29" s="39">
        <f>IF([1]RATES!C29="","",[1]RATES!C29)</f>
        <v>23</v>
      </c>
      <c r="D29" s="40" t="str">
        <f>IF([1]RATES!D29="","",[1]RATES!D29)</f>
        <v/>
      </c>
      <c r="E29" s="39" t="str">
        <f>IF([1]RATES!E29="","",[1]RATES!E29)</f>
        <v>Standard</v>
      </c>
      <c r="F29" s="39" t="str">
        <f>IF([1]RATES!F29="","",[1]RATES!F29)</f>
        <v/>
      </c>
      <c r="G29" s="39" t="str">
        <f>IF([1]RATES!G29="","",[1]RATES!G29)</f>
        <v/>
      </c>
      <c r="H29" s="39" t="str">
        <f>IF([1]RATES!H29="","",[1]RATES!H29)</f>
        <v>Renewal</v>
      </c>
      <c r="I29" s="39">
        <f>IF([1]RATES!I29="","",[1]RATES!I29)</f>
        <v>24</v>
      </c>
      <c r="J29" s="41">
        <f>IF([1]RATES!J29="","",[1]RATES!J29)</f>
        <v>0</v>
      </c>
      <c r="K29" s="41">
        <f>IF([1]RATES!K29="","",[1]RATES!K29)</f>
        <v>9999</v>
      </c>
      <c r="L29" s="42">
        <f>IF([1]RATES!L29="","",[1]RATES!L29)</f>
        <v>44861</v>
      </c>
      <c r="M29" s="42" t="str">
        <f>IF([1]RATES!M29="","",[1]RATES!M29)</f>
        <v/>
      </c>
      <c r="N29" s="42">
        <f>IF([1]RATES!N29="","",[1]RATES!N29)</f>
        <v>44861</v>
      </c>
      <c r="O29" s="42" t="str">
        <f>IF([1]RATES!O29="","",[1]RATES!O29)</f>
        <v/>
      </c>
      <c r="P29" s="39" t="str">
        <f>"Monthly Fixed "&amp;[1]RATES!P29</f>
        <v>Monthly Fixed Direct Debit</v>
      </c>
      <c r="Q29" s="43" t="str">
        <f>IF([1]RATES!Q29="","",[1]RATES!Q29)</f>
        <v/>
      </c>
      <c r="R29" s="39" t="str">
        <f>IF([1]RATES!R29="","",[1]RATES!R29)</f>
        <v>With S/C</v>
      </c>
      <c r="S29" s="39" t="str">
        <f>IF([1]RATES!S29="","",[1]RATES!S29)</f>
        <v>N</v>
      </c>
      <c r="T29" s="39" t="str">
        <f>IF([1]RATES!T29="","",[1]RATES!T29)</f>
        <v/>
      </c>
      <c r="U29" s="67" t="str">
        <f>IF([1]RATES!U29="","",[1]RATES!U29)</f>
        <v/>
      </c>
      <c r="V29" s="67" t="str">
        <f>IF([1]RATES!V29="","",[1]RATES!V29)</f>
        <v/>
      </c>
      <c r="W29" s="44" t="str">
        <f>IF([1]RATES!W29="","",[1]RATES!W29)</f>
        <v/>
      </c>
      <c r="X29" s="35">
        <f>IF([1]RATES!X29="","",[1]RATES!X29)</f>
        <v>30.58</v>
      </c>
      <c r="Y29" s="35" t="str">
        <f>IF([1]RATES!Y29="","",[1]RATES!Y29)</f>
        <v/>
      </c>
      <c r="Z29" s="35" t="str">
        <f>IF([1]RATES!Z29="","",[1]RATES!Z29)</f>
        <v/>
      </c>
      <c r="AA29" s="35" t="str">
        <f>IF([1]RATES!AA29="","",[1]RATES!AA29)</f>
        <v/>
      </c>
      <c r="AB29" s="35">
        <f>IF([1]RATES!AB29="","",[1]RATES!AB29)</f>
        <v>26.623000000000001</v>
      </c>
      <c r="AC29" s="46">
        <f>IF([1]RATES!AC29="","",[1]RATES!AC29)</f>
        <v>45688</v>
      </c>
      <c r="AD29" s="45" t="str">
        <f>IF([1]RATES!AD29="","",[1]RATES!AD29)</f>
        <v>X1</v>
      </c>
      <c r="AE29" s="45" t="str">
        <f>IF([1]RATES!AE29="","",[1]RATES!AE29)</f>
        <v>GBC_FORBUSPF_B25A</v>
      </c>
      <c r="AF29" s="45" t="str">
        <f>IF([1]RATES!AF29="","",[1]RATES!AF29)</f>
        <v>For Business vX1 Jan 2025</v>
      </c>
      <c r="AG29" s="45" t="str">
        <f>IF([1]RATES!AG29="","",[1]RATES!AG29)</f>
        <v>Gas For Bus Pre vX1 2yr BKF Jan 2025</v>
      </c>
      <c r="AH29" s="39" t="str">
        <f>IF([1]RATES!AH29="","",[1]RATES!AH29)</f>
        <v>B25A</v>
      </c>
      <c r="AI29" s="37"/>
    </row>
    <row r="30" spans="1:35" x14ac:dyDescent="0.25">
      <c r="A30" s="39" t="str">
        <f t="shared" si="0"/>
        <v>10StandardMonthly Fixed Direct Debit10000-199991</v>
      </c>
      <c r="B30" s="38" t="str">
        <f>IF([1]RATES!B44="","",[1]RATES!B44)</f>
        <v>Gas</v>
      </c>
      <c r="C30" s="39">
        <f>IF([1]RATES!C44="","",[1]RATES!C44)</f>
        <v>10</v>
      </c>
      <c r="D30" s="40" t="str">
        <f>IF([1]RATES!D44="","",[1]RATES!D44)</f>
        <v/>
      </c>
      <c r="E30" s="39" t="str">
        <f>IF([1]RATES!E44="","",[1]RATES!E44)</f>
        <v>Standard</v>
      </c>
      <c r="F30" s="39" t="str">
        <f>IF([1]RATES!F44="","",[1]RATES!F44)</f>
        <v/>
      </c>
      <c r="G30" s="39" t="str">
        <f>IF([1]RATES!G44="","",[1]RATES!G44)</f>
        <v/>
      </c>
      <c r="H30" s="39" t="str">
        <f>IF([1]RATES!H44="","",[1]RATES!H44)</f>
        <v>Renewal</v>
      </c>
      <c r="I30" s="39">
        <f>IF([1]RATES!I44="","",[1]RATES!I44)</f>
        <v>12</v>
      </c>
      <c r="J30" s="41">
        <f>IF([1]RATES!J44="","",[1]RATES!J44)</f>
        <v>10000</v>
      </c>
      <c r="K30" s="41">
        <f>IF([1]RATES!K44="","",[1]RATES!K44)</f>
        <v>19999</v>
      </c>
      <c r="L30" s="42">
        <f>IF([1]RATES!L44="","",[1]RATES!L44)</f>
        <v>44861</v>
      </c>
      <c r="M30" s="42" t="str">
        <f>IF([1]RATES!M44="","",[1]RATES!M44)</f>
        <v/>
      </c>
      <c r="N30" s="42">
        <f>IF([1]RATES!N44="","",[1]RATES!N44)</f>
        <v>44861</v>
      </c>
      <c r="O30" s="42" t="str">
        <f>IF([1]RATES!O44="","",[1]RATES!O44)</f>
        <v/>
      </c>
      <c r="P30" s="39" t="str">
        <f>"Monthly Fixed "&amp;[1]RATES!P44</f>
        <v>Monthly Fixed Direct Debit</v>
      </c>
      <c r="Q30" s="43" t="str">
        <f>IF([1]RATES!Q44="","",[1]RATES!Q44)</f>
        <v/>
      </c>
      <c r="R30" s="39" t="str">
        <f>IF([1]RATES!R44="","",[1]RATES!R44)</f>
        <v>With S/C</v>
      </c>
      <c r="S30" s="39" t="str">
        <f>IF([1]RATES!S44="","",[1]RATES!S44)</f>
        <v>N</v>
      </c>
      <c r="T30" s="39" t="str">
        <f>IF([1]RATES!T44="","",[1]RATES!T44)</f>
        <v/>
      </c>
      <c r="U30" s="67" t="str">
        <f>IF([1]RATES!U44="","",[1]RATES!U44)</f>
        <v/>
      </c>
      <c r="V30" s="67" t="str">
        <f>IF([1]RATES!V44="","",[1]RATES!V44)</f>
        <v/>
      </c>
      <c r="W30" s="44" t="str">
        <f>IF([1]RATES!W44="","",[1]RATES!W44)</f>
        <v/>
      </c>
      <c r="X30" s="35">
        <f>IF([1]RATES!X44="","",[1]RATES!X44)</f>
        <v>25.58</v>
      </c>
      <c r="Y30" s="35" t="str">
        <f>IF([1]RATES!Y44="","",[1]RATES!Y44)</f>
        <v/>
      </c>
      <c r="Z30" s="35" t="str">
        <f>IF([1]RATES!Z44="","",[1]RATES!Z44)</f>
        <v/>
      </c>
      <c r="AA30" s="35" t="str">
        <f>IF([1]RATES!AA44="","",[1]RATES!AA44)</f>
        <v/>
      </c>
      <c r="AB30" s="35">
        <f>IF([1]RATES!AB44="","",[1]RATES!AB44)</f>
        <v>24.486999999999998</v>
      </c>
      <c r="AC30" s="46">
        <f>IF([1]RATES!AC44="","",[1]RATES!AC44)</f>
        <v>45322</v>
      </c>
      <c r="AD30" s="45" t="str">
        <f>IF([1]RATES!AD44="","",[1]RATES!AD44)</f>
        <v>X1</v>
      </c>
      <c r="AE30" s="45" t="str">
        <f>IF([1]RATES!AE44="","",[1]RATES!AE44)</f>
        <v>GBC_FORBUSPF_B24A</v>
      </c>
      <c r="AF30" s="45" t="str">
        <f>IF([1]RATES!AF44="","",[1]RATES!AF44)</f>
        <v>For Business vX1 Jan 2024</v>
      </c>
      <c r="AG30" s="45" t="str">
        <f>IF([1]RATES!AG44="","",[1]RATES!AG44)</f>
        <v>Gas For Bus Pre vX1 1yr BKF Jan 2024</v>
      </c>
      <c r="AH30" s="39" t="str">
        <f>IF([1]RATES!AH44="","",[1]RATES!AH44)</f>
        <v>B24A</v>
      </c>
      <c r="AI30" s="37"/>
    </row>
    <row r="31" spans="1:35" x14ac:dyDescent="0.25">
      <c r="A31" s="39" t="str">
        <f t="shared" si="0"/>
        <v>11StandardMonthly Fixed Direct Debit10000-199991</v>
      </c>
      <c r="B31" s="38" t="str">
        <f>IF([1]RATES!B45="","",[1]RATES!B45)</f>
        <v>Gas</v>
      </c>
      <c r="C31" s="39">
        <f>IF([1]RATES!C45="","",[1]RATES!C45)</f>
        <v>11</v>
      </c>
      <c r="D31" s="40" t="str">
        <f>IF([1]RATES!D45="","",[1]RATES!D45)</f>
        <v/>
      </c>
      <c r="E31" s="39" t="str">
        <f>IF([1]RATES!E45="","",[1]RATES!E45)</f>
        <v>Standard</v>
      </c>
      <c r="F31" s="39" t="str">
        <f>IF([1]RATES!F45="","",[1]RATES!F45)</f>
        <v/>
      </c>
      <c r="G31" s="39" t="str">
        <f>IF([1]RATES!G45="","",[1]RATES!G45)</f>
        <v/>
      </c>
      <c r="H31" s="39" t="str">
        <f>IF([1]RATES!H45="","",[1]RATES!H45)</f>
        <v>Renewal</v>
      </c>
      <c r="I31" s="39">
        <f>IF([1]RATES!I45="","",[1]RATES!I45)</f>
        <v>12</v>
      </c>
      <c r="J31" s="41">
        <f>IF([1]RATES!J45="","",[1]RATES!J45)</f>
        <v>10000</v>
      </c>
      <c r="K31" s="41">
        <f>IF([1]RATES!K45="","",[1]RATES!K45)</f>
        <v>19999</v>
      </c>
      <c r="L31" s="42">
        <f>IF([1]RATES!L45="","",[1]RATES!L45)</f>
        <v>44861</v>
      </c>
      <c r="M31" s="42" t="str">
        <f>IF([1]RATES!M45="","",[1]RATES!M45)</f>
        <v/>
      </c>
      <c r="N31" s="42">
        <f>IF([1]RATES!N45="","",[1]RATES!N45)</f>
        <v>44861</v>
      </c>
      <c r="O31" s="42" t="str">
        <f>IF([1]RATES!O45="","",[1]RATES!O45)</f>
        <v/>
      </c>
      <c r="P31" s="39" t="str">
        <f>"Monthly Fixed "&amp;[1]RATES!P45</f>
        <v>Monthly Fixed Direct Debit</v>
      </c>
      <c r="Q31" s="43" t="str">
        <f>IF([1]RATES!Q45="","",[1]RATES!Q45)</f>
        <v/>
      </c>
      <c r="R31" s="39" t="str">
        <f>IF([1]RATES!R45="","",[1]RATES!R45)</f>
        <v>With S/C</v>
      </c>
      <c r="S31" s="39" t="str">
        <f>IF([1]RATES!S45="","",[1]RATES!S45)</f>
        <v>N</v>
      </c>
      <c r="T31" s="39" t="str">
        <f>IF([1]RATES!T45="","",[1]RATES!T45)</f>
        <v/>
      </c>
      <c r="U31" s="67" t="str">
        <f>IF([1]RATES!U45="","",[1]RATES!U45)</f>
        <v/>
      </c>
      <c r="V31" s="67" t="str">
        <f>IF([1]RATES!V45="","",[1]RATES!V45)</f>
        <v/>
      </c>
      <c r="W31" s="44" t="str">
        <f>IF([1]RATES!W45="","",[1]RATES!W45)</f>
        <v/>
      </c>
      <c r="X31" s="35">
        <f>IF([1]RATES!X45="","",[1]RATES!X45)</f>
        <v>25.58</v>
      </c>
      <c r="Y31" s="35" t="str">
        <f>IF([1]RATES!Y45="","",[1]RATES!Y45)</f>
        <v/>
      </c>
      <c r="Z31" s="35" t="str">
        <f>IF([1]RATES!Z45="","",[1]RATES!Z45)</f>
        <v/>
      </c>
      <c r="AA31" s="35" t="str">
        <f>IF([1]RATES!AA45="","",[1]RATES!AA45)</f>
        <v/>
      </c>
      <c r="AB31" s="35">
        <f>IF([1]RATES!AB45="","",[1]RATES!AB45)</f>
        <v>24.524000000000001</v>
      </c>
      <c r="AC31" s="46">
        <f>IF([1]RATES!AC45="","",[1]RATES!AC45)</f>
        <v>45322</v>
      </c>
      <c r="AD31" s="45" t="str">
        <f>IF([1]RATES!AD45="","",[1]RATES!AD45)</f>
        <v>X1</v>
      </c>
      <c r="AE31" s="45" t="str">
        <f>IF([1]RATES!AE45="","",[1]RATES!AE45)</f>
        <v>GBC_FORBUSPF_B24A</v>
      </c>
      <c r="AF31" s="45" t="str">
        <f>IF([1]RATES!AF45="","",[1]RATES!AF45)</f>
        <v>For Business vX1 Jan 2024</v>
      </c>
      <c r="AG31" s="45" t="str">
        <f>IF([1]RATES!AG45="","",[1]RATES!AG45)</f>
        <v>Gas For Bus Pre vX1 1yr BKF Jan 2024</v>
      </c>
      <c r="AH31" s="39" t="str">
        <f>IF([1]RATES!AH45="","",[1]RATES!AH45)</f>
        <v>B24A</v>
      </c>
      <c r="AI31" s="37"/>
    </row>
    <row r="32" spans="1:35" x14ac:dyDescent="0.25">
      <c r="A32" s="39" t="str">
        <f t="shared" si="0"/>
        <v>12StandardMonthly Fixed Direct Debit10000-199991</v>
      </c>
      <c r="B32" s="38" t="str">
        <f>IF([1]RATES!B46="","",[1]RATES!B46)</f>
        <v>Gas</v>
      </c>
      <c r="C32" s="39">
        <f>IF([1]RATES!C46="","",[1]RATES!C46)</f>
        <v>12</v>
      </c>
      <c r="D32" s="40" t="str">
        <f>IF([1]RATES!D46="","",[1]RATES!D46)</f>
        <v/>
      </c>
      <c r="E32" s="39" t="str">
        <f>IF([1]RATES!E46="","",[1]RATES!E46)</f>
        <v>Standard</v>
      </c>
      <c r="F32" s="39" t="str">
        <f>IF([1]RATES!F46="","",[1]RATES!F46)</f>
        <v/>
      </c>
      <c r="G32" s="39" t="str">
        <f>IF([1]RATES!G46="","",[1]RATES!G46)</f>
        <v/>
      </c>
      <c r="H32" s="39" t="str">
        <f>IF([1]RATES!H46="","",[1]RATES!H46)</f>
        <v>Renewal</v>
      </c>
      <c r="I32" s="39">
        <f>IF([1]RATES!I46="","",[1]RATES!I46)</f>
        <v>12</v>
      </c>
      <c r="J32" s="41">
        <f>IF([1]RATES!J46="","",[1]RATES!J46)</f>
        <v>10000</v>
      </c>
      <c r="K32" s="41">
        <f>IF([1]RATES!K46="","",[1]RATES!K46)</f>
        <v>19999</v>
      </c>
      <c r="L32" s="42">
        <f>IF([1]RATES!L46="","",[1]RATES!L46)</f>
        <v>44861</v>
      </c>
      <c r="M32" s="42" t="str">
        <f>IF([1]RATES!M46="","",[1]RATES!M46)</f>
        <v/>
      </c>
      <c r="N32" s="42">
        <f>IF([1]RATES!N46="","",[1]RATES!N46)</f>
        <v>44861</v>
      </c>
      <c r="O32" s="42" t="str">
        <f>IF([1]RATES!O46="","",[1]RATES!O46)</f>
        <v/>
      </c>
      <c r="P32" s="39" t="str">
        <f>"Monthly Fixed "&amp;[1]RATES!P46</f>
        <v>Monthly Fixed Direct Debit</v>
      </c>
      <c r="Q32" s="43" t="str">
        <f>IF([1]RATES!Q46="","",[1]RATES!Q46)</f>
        <v/>
      </c>
      <c r="R32" s="39" t="str">
        <f>IF([1]RATES!R46="","",[1]RATES!R46)</f>
        <v>With S/C</v>
      </c>
      <c r="S32" s="39" t="str">
        <f>IF([1]RATES!S46="","",[1]RATES!S46)</f>
        <v>N</v>
      </c>
      <c r="T32" s="39" t="str">
        <f>IF([1]RATES!T46="","",[1]RATES!T46)</f>
        <v/>
      </c>
      <c r="U32" s="67" t="str">
        <f>IF([1]RATES!U46="","",[1]RATES!U46)</f>
        <v/>
      </c>
      <c r="V32" s="67" t="str">
        <f>IF([1]RATES!V46="","",[1]RATES!V46)</f>
        <v/>
      </c>
      <c r="W32" s="44" t="str">
        <f>IF([1]RATES!W46="","",[1]RATES!W46)</f>
        <v/>
      </c>
      <c r="X32" s="35">
        <f>IF([1]RATES!X46="","",[1]RATES!X46)</f>
        <v>25.58</v>
      </c>
      <c r="Y32" s="35" t="str">
        <f>IF([1]RATES!Y46="","",[1]RATES!Y46)</f>
        <v/>
      </c>
      <c r="Z32" s="35" t="str">
        <f>IF([1]RATES!Z46="","",[1]RATES!Z46)</f>
        <v/>
      </c>
      <c r="AA32" s="35" t="str">
        <f>IF([1]RATES!AA46="","",[1]RATES!AA46)</f>
        <v/>
      </c>
      <c r="AB32" s="35">
        <f>IF([1]RATES!AB46="","",[1]RATES!AB46)</f>
        <v>24.69</v>
      </c>
      <c r="AC32" s="46">
        <f>IF([1]RATES!AC46="","",[1]RATES!AC46)</f>
        <v>45322</v>
      </c>
      <c r="AD32" s="45" t="str">
        <f>IF([1]RATES!AD46="","",[1]RATES!AD46)</f>
        <v>X1</v>
      </c>
      <c r="AE32" s="45" t="str">
        <f>IF([1]RATES!AE46="","",[1]RATES!AE46)</f>
        <v>GBC_FORBUSPF_B24A</v>
      </c>
      <c r="AF32" s="45" t="str">
        <f>IF([1]RATES!AF46="","",[1]RATES!AF46)</f>
        <v>For Business vX1 Jan 2024</v>
      </c>
      <c r="AG32" s="45" t="str">
        <f>IF([1]RATES!AG46="","",[1]RATES!AG46)</f>
        <v>Gas For Bus Pre vX1 1yr BKF Jan 2024</v>
      </c>
      <c r="AH32" s="39" t="str">
        <f>IF([1]RATES!AH46="","",[1]RATES!AH46)</f>
        <v>B24A</v>
      </c>
      <c r="AI32" s="37"/>
    </row>
    <row r="33" spans="1:35" x14ac:dyDescent="0.25">
      <c r="A33" s="39" t="str">
        <f t="shared" si="0"/>
        <v>13StandardMonthly Fixed Direct Debit10000-199991</v>
      </c>
      <c r="B33" s="38" t="str">
        <f>IF([1]RATES!B47="","",[1]RATES!B47)</f>
        <v>Gas</v>
      </c>
      <c r="C33" s="39">
        <f>IF([1]RATES!C47="","",[1]RATES!C47)</f>
        <v>13</v>
      </c>
      <c r="D33" s="40" t="str">
        <f>IF([1]RATES!D47="","",[1]RATES!D47)</f>
        <v/>
      </c>
      <c r="E33" s="39" t="str">
        <f>IF([1]RATES!E47="","",[1]RATES!E47)</f>
        <v>Standard</v>
      </c>
      <c r="F33" s="39" t="str">
        <f>IF([1]RATES!F47="","",[1]RATES!F47)</f>
        <v/>
      </c>
      <c r="G33" s="39" t="str">
        <f>IF([1]RATES!G47="","",[1]RATES!G47)</f>
        <v/>
      </c>
      <c r="H33" s="39" t="str">
        <f>IF([1]RATES!H47="","",[1]RATES!H47)</f>
        <v>Renewal</v>
      </c>
      <c r="I33" s="39">
        <f>IF([1]RATES!I47="","",[1]RATES!I47)</f>
        <v>12</v>
      </c>
      <c r="J33" s="41">
        <f>IF([1]RATES!J47="","",[1]RATES!J47)</f>
        <v>10000</v>
      </c>
      <c r="K33" s="41">
        <f>IF([1]RATES!K47="","",[1]RATES!K47)</f>
        <v>19999</v>
      </c>
      <c r="L33" s="42">
        <f>IF([1]RATES!L47="","",[1]RATES!L47)</f>
        <v>44861</v>
      </c>
      <c r="M33" s="42" t="str">
        <f>IF([1]RATES!M47="","",[1]RATES!M47)</f>
        <v/>
      </c>
      <c r="N33" s="42">
        <f>IF([1]RATES!N47="","",[1]RATES!N47)</f>
        <v>44861</v>
      </c>
      <c r="O33" s="42" t="str">
        <f>IF([1]RATES!O47="","",[1]RATES!O47)</f>
        <v/>
      </c>
      <c r="P33" s="39" t="str">
        <f>"Monthly Fixed "&amp;[1]RATES!P47</f>
        <v>Monthly Fixed Direct Debit</v>
      </c>
      <c r="Q33" s="43" t="str">
        <f>IF([1]RATES!Q47="","",[1]RATES!Q47)</f>
        <v/>
      </c>
      <c r="R33" s="39" t="str">
        <f>IF([1]RATES!R47="","",[1]RATES!R47)</f>
        <v>With S/C</v>
      </c>
      <c r="S33" s="39" t="str">
        <f>IF([1]RATES!S47="","",[1]RATES!S47)</f>
        <v>N</v>
      </c>
      <c r="T33" s="39" t="str">
        <f>IF([1]RATES!T47="","",[1]RATES!T47)</f>
        <v/>
      </c>
      <c r="U33" s="67" t="str">
        <f>IF([1]RATES!U47="","",[1]RATES!U47)</f>
        <v/>
      </c>
      <c r="V33" s="67" t="str">
        <f>IF([1]RATES!V47="","",[1]RATES!V47)</f>
        <v/>
      </c>
      <c r="W33" s="44" t="str">
        <f>IF([1]RATES!W47="","",[1]RATES!W47)</f>
        <v/>
      </c>
      <c r="X33" s="35">
        <f>IF([1]RATES!X47="","",[1]RATES!X47)</f>
        <v>25.58</v>
      </c>
      <c r="Y33" s="35" t="str">
        <f>IF([1]RATES!Y47="","",[1]RATES!Y47)</f>
        <v/>
      </c>
      <c r="Z33" s="35" t="str">
        <f>IF([1]RATES!Z47="","",[1]RATES!Z47)</f>
        <v/>
      </c>
      <c r="AA33" s="35" t="str">
        <f>IF([1]RATES!AA47="","",[1]RATES!AA47)</f>
        <v/>
      </c>
      <c r="AB33" s="35">
        <f>IF([1]RATES!AB47="","",[1]RATES!AB47)</f>
        <v>24.544</v>
      </c>
      <c r="AC33" s="46">
        <f>IF([1]RATES!AC47="","",[1]RATES!AC47)</f>
        <v>45322</v>
      </c>
      <c r="AD33" s="45" t="str">
        <f>IF([1]RATES!AD47="","",[1]RATES!AD47)</f>
        <v>X1</v>
      </c>
      <c r="AE33" s="45" t="str">
        <f>IF([1]RATES!AE47="","",[1]RATES!AE47)</f>
        <v>GBC_FORBUSPF_B24A</v>
      </c>
      <c r="AF33" s="45" t="str">
        <f>IF([1]RATES!AF47="","",[1]RATES!AF47)</f>
        <v>For Business vX1 Jan 2024</v>
      </c>
      <c r="AG33" s="45" t="str">
        <f>IF([1]RATES!AG47="","",[1]RATES!AG47)</f>
        <v>Gas For Bus Pre vX1 1yr BKF Jan 2024</v>
      </c>
      <c r="AH33" s="39" t="str">
        <f>IF([1]RATES!AH47="","",[1]RATES!AH47)</f>
        <v>B24A</v>
      </c>
      <c r="AI33" s="37"/>
    </row>
    <row r="34" spans="1:35" x14ac:dyDescent="0.25">
      <c r="A34" s="39" t="str">
        <f t="shared" si="0"/>
        <v>14StandardMonthly Fixed Direct Debit10000-199991</v>
      </c>
      <c r="B34" s="38" t="str">
        <f>IF([1]RATES!B48="","",[1]RATES!B48)</f>
        <v>Gas</v>
      </c>
      <c r="C34" s="39">
        <f>IF([1]RATES!C48="","",[1]RATES!C48)</f>
        <v>14</v>
      </c>
      <c r="D34" s="40" t="str">
        <f>IF([1]RATES!D48="","",[1]RATES!D48)</f>
        <v/>
      </c>
      <c r="E34" s="39" t="str">
        <f>IF([1]RATES!E48="","",[1]RATES!E48)</f>
        <v>Standard</v>
      </c>
      <c r="F34" s="39" t="str">
        <f>IF([1]RATES!F48="","",[1]RATES!F48)</f>
        <v/>
      </c>
      <c r="G34" s="39" t="str">
        <f>IF([1]RATES!G48="","",[1]RATES!G48)</f>
        <v/>
      </c>
      <c r="H34" s="39" t="str">
        <f>IF([1]RATES!H48="","",[1]RATES!H48)</f>
        <v>Renewal</v>
      </c>
      <c r="I34" s="39">
        <f>IF([1]RATES!I48="","",[1]RATES!I48)</f>
        <v>12</v>
      </c>
      <c r="J34" s="41">
        <f>IF([1]RATES!J48="","",[1]RATES!J48)</f>
        <v>10000</v>
      </c>
      <c r="K34" s="41">
        <f>IF([1]RATES!K48="","",[1]RATES!K48)</f>
        <v>19999</v>
      </c>
      <c r="L34" s="42">
        <f>IF([1]RATES!L48="","",[1]RATES!L48)</f>
        <v>44861</v>
      </c>
      <c r="M34" s="42" t="str">
        <f>IF([1]RATES!M48="","",[1]RATES!M48)</f>
        <v/>
      </c>
      <c r="N34" s="42">
        <f>IF([1]RATES!N48="","",[1]RATES!N48)</f>
        <v>44861</v>
      </c>
      <c r="O34" s="42" t="str">
        <f>IF([1]RATES!O48="","",[1]RATES!O48)</f>
        <v/>
      </c>
      <c r="P34" s="39" t="str">
        <f>"Monthly Fixed "&amp;[1]RATES!P48</f>
        <v>Monthly Fixed Direct Debit</v>
      </c>
      <c r="Q34" s="43" t="str">
        <f>IF([1]RATES!Q48="","",[1]RATES!Q48)</f>
        <v/>
      </c>
      <c r="R34" s="39" t="str">
        <f>IF([1]RATES!R48="","",[1]RATES!R48)</f>
        <v>With S/C</v>
      </c>
      <c r="S34" s="39" t="str">
        <f>IF([1]RATES!S48="","",[1]RATES!S48)</f>
        <v>N</v>
      </c>
      <c r="T34" s="39" t="str">
        <f>IF([1]RATES!T48="","",[1]RATES!T48)</f>
        <v/>
      </c>
      <c r="U34" s="67" t="str">
        <f>IF([1]RATES!U48="","",[1]RATES!U48)</f>
        <v/>
      </c>
      <c r="V34" s="67" t="str">
        <f>IF([1]RATES!V48="","",[1]RATES!V48)</f>
        <v/>
      </c>
      <c r="W34" s="44" t="str">
        <f>IF([1]RATES!W48="","",[1]RATES!W48)</f>
        <v/>
      </c>
      <c r="X34" s="35">
        <f>IF([1]RATES!X48="","",[1]RATES!X48)</f>
        <v>25.58</v>
      </c>
      <c r="Y34" s="35" t="str">
        <f>IF([1]RATES!Y48="","",[1]RATES!Y48)</f>
        <v/>
      </c>
      <c r="Z34" s="35" t="str">
        <f>IF([1]RATES!Z48="","",[1]RATES!Z48)</f>
        <v/>
      </c>
      <c r="AA34" s="35" t="str">
        <f>IF([1]RATES!AA48="","",[1]RATES!AA48)</f>
        <v/>
      </c>
      <c r="AB34" s="35">
        <f>IF([1]RATES!AB48="","",[1]RATES!AB48)</f>
        <v>24.59</v>
      </c>
      <c r="AC34" s="46">
        <f>IF([1]RATES!AC48="","",[1]RATES!AC48)</f>
        <v>45322</v>
      </c>
      <c r="AD34" s="45" t="str">
        <f>IF([1]RATES!AD48="","",[1]RATES!AD48)</f>
        <v>X1</v>
      </c>
      <c r="AE34" s="45" t="str">
        <f>IF([1]RATES!AE48="","",[1]RATES!AE48)</f>
        <v>GBC_FORBUSPF_B24A</v>
      </c>
      <c r="AF34" s="45" t="str">
        <f>IF([1]RATES!AF48="","",[1]RATES!AF48)</f>
        <v>For Business vX1 Jan 2024</v>
      </c>
      <c r="AG34" s="45" t="str">
        <f>IF([1]RATES!AG48="","",[1]RATES!AG48)</f>
        <v>Gas For Bus Pre vX1 1yr BKF Jan 2024</v>
      </c>
      <c r="AH34" s="39" t="str">
        <f>IF([1]RATES!AH48="","",[1]RATES!AH48)</f>
        <v>B24A</v>
      </c>
      <c r="AI34" s="37"/>
    </row>
    <row r="35" spans="1:35" x14ac:dyDescent="0.25">
      <c r="A35" s="39" t="str">
        <f t="shared" si="0"/>
        <v>15StandardMonthly Fixed Direct Debit10000-199991</v>
      </c>
      <c r="B35" s="38" t="str">
        <f>IF([1]RATES!B49="","",[1]RATES!B49)</f>
        <v>Gas</v>
      </c>
      <c r="C35" s="39">
        <f>IF([1]RATES!C49="","",[1]RATES!C49)</f>
        <v>15</v>
      </c>
      <c r="D35" s="40" t="str">
        <f>IF([1]RATES!D49="","",[1]RATES!D49)</f>
        <v/>
      </c>
      <c r="E35" s="39" t="str">
        <f>IF([1]RATES!E49="","",[1]RATES!E49)</f>
        <v>Standard</v>
      </c>
      <c r="F35" s="39" t="str">
        <f>IF([1]RATES!F49="","",[1]RATES!F49)</f>
        <v/>
      </c>
      <c r="G35" s="39" t="str">
        <f>IF([1]RATES!G49="","",[1]RATES!G49)</f>
        <v/>
      </c>
      <c r="H35" s="39" t="str">
        <f>IF([1]RATES!H49="","",[1]RATES!H49)</f>
        <v>Renewal</v>
      </c>
      <c r="I35" s="39">
        <f>IF([1]RATES!I49="","",[1]RATES!I49)</f>
        <v>12</v>
      </c>
      <c r="J35" s="41">
        <f>IF([1]RATES!J49="","",[1]RATES!J49)</f>
        <v>10000</v>
      </c>
      <c r="K35" s="41">
        <f>IF([1]RATES!K49="","",[1]RATES!K49)</f>
        <v>19999</v>
      </c>
      <c r="L35" s="42">
        <f>IF([1]RATES!L49="","",[1]RATES!L49)</f>
        <v>44861</v>
      </c>
      <c r="M35" s="42" t="str">
        <f>IF([1]RATES!M49="","",[1]RATES!M49)</f>
        <v/>
      </c>
      <c r="N35" s="42">
        <f>IF([1]RATES!N49="","",[1]RATES!N49)</f>
        <v>44861</v>
      </c>
      <c r="O35" s="42" t="str">
        <f>IF([1]RATES!O49="","",[1]RATES!O49)</f>
        <v/>
      </c>
      <c r="P35" s="39" t="str">
        <f>"Monthly Fixed "&amp;[1]RATES!P49</f>
        <v>Monthly Fixed Direct Debit</v>
      </c>
      <c r="Q35" s="43" t="str">
        <f>IF([1]RATES!Q49="","",[1]RATES!Q49)</f>
        <v/>
      </c>
      <c r="R35" s="39" t="str">
        <f>IF([1]RATES!R49="","",[1]RATES!R49)</f>
        <v>With S/C</v>
      </c>
      <c r="S35" s="39" t="str">
        <f>IF([1]RATES!S49="","",[1]RATES!S49)</f>
        <v>N</v>
      </c>
      <c r="T35" s="39" t="str">
        <f>IF([1]RATES!T49="","",[1]RATES!T49)</f>
        <v/>
      </c>
      <c r="U35" s="67" t="str">
        <f>IF([1]RATES!U49="","",[1]RATES!U49)</f>
        <v/>
      </c>
      <c r="V35" s="67" t="str">
        <f>IF([1]RATES!V49="","",[1]RATES!V49)</f>
        <v/>
      </c>
      <c r="W35" s="44" t="str">
        <f>IF([1]RATES!W49="","",[1]RATES!W49)</f>
        <v/>
      </c>
      <c r="X35" s="35">
        <f>IF([1]RATES!X49="","",[1]RATES!X49)</f>
        <v>25.58</v>
      </c>
      <c r="Y35" s="35" t="str">
        <f>IF([1]RATES!Y49="","",[1]RATES!Y49)</f>
        <v/>
      </c>
      <c r="Z35" s="35" t="str">
        <f>IF([1]RATES!Z49="","",[1]RATES!Z49)</f>
        <v/>
      </c>
      <c r="AA35" s="35" t="str">
        <f>IF([1]RATES!AA49="","",[1]RATES!AA49)</f>
        <v/>
      </c>
      <c r="AB35" s="35">
        <f>IF([1]RATES!AB49="","",[1]RATES!AB49)</f>
        <v>24.405999999999999</v>
      </c>
      <c r="AC35" s="46">
        <f>IF([1]RATES!AC49="","",[1]RATES!AC49)</f>
        <v>45322</v>
      </c>
      <c r="AD35" s="45" t="str">
        <f>IF([1]RATES!AD49="","",[1]RATES!AD49)</f>
        <v>X1</v>
      </c>
      <c r="AE35" s="45" t="str">
        <f>IF([1]RATES!AE49="","",[1]RATES!AE49)</f>
        <v>GBC_FORBUSPF_B24A</v>
      </c>
      <c r="AF35" s="45" t="str">
        <f>IF([1]RATES!AF49="","",[1]RATES!AF49)</f>
        <v>For Business vX1 Jan 2024</v>
      </c>
      <c r="AG35" s="45" t="str">
        <f>IF([1]RATES!AG49="","",[1]RATES!AG49)</f>
        <v>Gas For Bus Pre vX1 1yr BKF Jan 2024</v>
      </c>
      <c r="AH35" s="39" t="str">
        <f>IF([1]RATES!AH49="","",[1]RATES!AH49)</f>
        <v>B24A</v>
      </c>
      <c r="AI35" s="37"/>
    </row>
    <row r="36" spans="1:35" x14ac:dyDescent="0.25">
      <c r="A36" s="39" t="str">
        <f t="shared" si="0"/>
        <v>16StandardMonthly Fixed Direct Debit10000-199991</v>
      </c>
      <c r="B36" s="38" t="str">
        <f>IF([1]RATES!B50="","",[1]RATES!B50)</f>
        <v>Gas</v>
      </c>
      <c r="C36" s="39">
        <f>IF([1]RATES!C50="","",[1]RATES!C50)</f>
        <v>16</v>
      </c>
      <c r="D36" s="40" t="str">
        <f>IF([1]RATES!D50="","",[1]RATES!D50)</f>
        <v/>
      </c>
      <c r="E36" s="39" t="str">
        <f>IF([1]RATES!E50="","",[1]RATES!E50)</f>
        <v>Standard</v>
      </c>
      <c r="F36" s="39" t="str">
        <f>IF([1]RATES!F50="","",[1]RATES!F50)</f>
        <v/>
      </c>
      <c r="G36" s="39" t="str">
        <f>IF([1]RATES!G50="","",[1]RATES!G50)</f>
        <v/>
      </c>
      <c r="H36" s="39" t="str">
        <f>IF([1]RATES!H50="","",[1]RATES!H50)</f>
        <v>Renewal</v>
      </c>
      <c r="I36" s="39">
        <f>IF([1]RATES!I50="","",[1]RATES!I50)</f>
        <v>12</v>
      </c>
      <c r="J36" s="41">
        <f>IF([1]RATES!J50="","",[1]RATES!J50)</f>
        <v>10000</v>
      </c>
      <c r="K36" s="41">
        <f>IF([1]RATES!K50="","",[1]RATES!K50)</f>
        <v>19999</v>
      </c>
      <c r="L36" s="42">
        <f>IF([1]RATES!L50="","",[1]RATES!L50)</f>
        <v>44861</v>
      </c>
      <c r="M36" s="42" t="str">
        <f>IF([1]RATES!M50="","",[1]RATES!M50)</f>
        <v/>
      </c>
      <c r="N36" s="42">
        <f>IF([1]RATES!N50="","",[1]RATES!N50)</f>
        <v>44861</v>
      </c>
      <c r="O36" s="42" t="str">
        <f>IF([1]RATES!O50="","",[1]RATES!O50)</f>
        <v/>
      </c>
      <c r="P36" s="39" t="str">
        <f>"Monthly Fixed "&amp;[1]RATES!P50</f>
        <v>Monthly Fixed Direct Debit</v>
      </c>
      <c r="Q36" s="43" t="str">
        <f>IF([1]RATES!Q50="","",[1]RATES!Q50)</f>
        <v/>
      </c>
      <c r="R36" s="39" t="str">
        <f>IF([1]RATES!R50="","",[1]RATES!R50)</f>
        <v>With S/C</v>
      </c>
      <c r="S36" s="39" t="str">
        <f>IF([1]RATES!S50="","",[1]RATES!S50)</f>
        <v>N</v>
      </c>
      <c r="T36" s="39" t="str">
        <f>IF([1]RATES!T50="","",[1]RATES!T50)</f>
        <v/>
      </c>
      <c r="U36" s="67" t="str">
        <f>IF([1]RATES!U50="","",[1]RATES!U50)</f>
        <v/>
      </c>
      <c r="V36" s="67" t="str">
        <f>IF([1]RATES!V50="","",[1]RATES!V50)</f>
        <v/>
      </c>
      <c r="W36" s="44" t="str">
        <f>IF([1]RATES!W50="","",[1]RATES!W50)</f>
        <v/>
      </c>
      <c r="X36" s="35">
        <f>IF([1]RATES!X50="","",[1]RATES!X50)</f>
        <v>25.58</v>
      </c>
      <c r="Y36" s="35" t="str">
        <f>IF([1]RATES!Y50="","",[1]RATES!Y50)</f>
        <v/>
      </c>
      <c r="Z36" s="35" t="str">
        <f>IF([1]RATES!Z50="","",[1]RATES!Z50)</f>
        <v/>
      </c>
      <c r="AA36" s="35" t="str">
        <f>IF([1]RATES!AA50="","",[1]RATES!AA50)</f>
        <v/>
      </c>
      <c r="AB36" s="35">
        <f>IF([1]RATES!AB50="","",[1]RATES!AB50)</f>
        <v>24.492999999999999</v>
      </c>
      <c r="AC36" s="46">
        <f>IF([1]RATES!AC50="","",[1]RATES!AC50)</f>
        <v>45322</v>
      </c>
      <c r="AD36" s="45" t="str">
        <f>IF([1]RATES!AD50="","",[1]RATES!AD50)</f>
        <v>X1</v>
      </c>
      <c r="AE36" s="45" t="str">
        <f>IF([1]RATES!AE50="","",[1]RATES!AE50)</f>
        <v>GBC_FORBUSPF_B24A</v>
      </c>
      <c r="AF36" s="45" t="str">
        <f>IF([1]RATES!AF50="","",[1]RATES!AF50)</f>
        <v>For Business vX1 Jan 2024</v>
      </c>
      <c r="AG36" s="45" t="str">
        <f>IF([1]RATES!AG50="","",[1]RATES!AG50)</f>
        <v>Gas For Bus Pre vX1 1yr BKF Jan 2024</v>
      </c>
      <c r="AH36" s="39" t="str">
        <f>IF([1]RATES!AH50="","",[1]RATES!AH50)</f>
        <v>B24A</v>
      </c>
      <c r="AI36" s="37"/>
    </row>
    <row r="37" spans="1:35" x14ac:dyDescent="0.25">
      <c r="A37" s="39" t="str">
        <f t="shared" si="0"/>
        <v>17StandardMonthly Fixed Direct Debit10000-199991</v>
      </c>
      <c r="B37" s="38" t="str">
        <f>IF([1]RATES!B51="","",[1]RATES!B51)</f>
        <v>Gas</v>
      </c>
      <c r="C37" s="39">
        <f>IF([1]RATES!C51="","",[1]RATES!C51)</f>
        <v>17</v>
      </c>
      <c r="D37" s="40" t="str">
        <f>IF([1]RATES!D51="","",[1]RATES!D51)</f>
        <v/>
      </c>
      <c r="E37" s="39" t="str">
        <f>IF([1]RATES!E51="","",[1]RATES!E51)</f>
        <v>Standard</v>
      </c>
      <c r="F37" s="39" t="str">
        <f>IF([1]RATES!F51="","",[1]RATES!F51)</f>
        <v/>
      </c>
      <c r="G37" s="39" t="str">
        <f>IF([1]RATES!G51="","",[1]RATES!G51)</f>
        <v/>
      </c>
      <c r="H37" s="39" t="str">
        <f>IF([1]RATES!H51="","",[1]RATES!H51)</f>
        <v>Renewal</v>
      </c>
      <c r="I37" s="39">
        <f>IF([1]RATES!I51="","",[1]RATES!I51)</f>
        <v>12</v>
      </c>
      <c r="J37" s="41">
        <f>IF([1]RATES!J51="","",[1]RATES!J51)</f>
        <v>10000</v>
      </c>
      <c r="K37" s="41">
        <f>IF([1]RATES!K51="","",[1]RATES!K51)</f>
        <v>19999</v>
      </c>
      <c r="L37" s="42">
        <f>IF([1]RATES!L51="","",[1]RATES!L51)</f>
        <v>44861</v>
      </c>
      <c r="M37" s="42" t="str">
        <f>IF([1]RATES!M51="","",[1]RATES!M51)</f>
        <v/>
      </c>
      <c r="N37" s="42">
        <f>IF([1]RATES!N51="","",[1]RATES!N51)</f>
        <v>44861</v>
      </c>
      <c r="O37" s="42" t="str">
        <f>IF([1]RATES!O51="","",[1]RATES!O51)</f>
        <v/>
      </c>
      <c r="P37" s="39" t="str">
        <f>"Monthly Fixed "&amp;[1]RATES!P51</f>
        <v>Monthly Fixed Direct Debit</v>
      </c>
      <c r="Q37" s="43" t="str">
        <f>IF([1]RATES!Q51="","",[1]RATES!Q51)</f>
        <v/>
      </c>
      <c r="R37" s="39" t="str">
        <f>IF([1]RATES!R51="","",[1]RATES!R51)</f>
        <v>With S/C</v>
      </c>
      <c r="S37" s="39" t="str">
        <f>IF([1]RATES!S51="","",[1]RATES!S51)</f>
        <v>N</v>
      </c>
      <c r="T37" s="39" t="str">
        <f>IF([1]RATES!T51="","",[1]RATES!T51)</f>
        <v/>
      </c>
      <c r="U37" s="67" t="str">
        <f>IF([1]RATES!U51="","",[1]RATES!U51)</f>
        <v/>
      </c>
      <c r="V37" s="67" t="str">
        <f>IF([1]RATES!V51="","",[1]RATES!V51)</f>
        <v/>
      </c>
      <c r="W37" s="44" t="str">
        <f>IF([1]RATES!W51="","",[1]RATES!W51)</f>
        <v/>
      </c>
      <c r="X37" s="35">
        <f>IF([1]RATES!X51="","",[1]RATES!X51)</f>
        <v>25.58</v>
      </c>
      <c r="Y37" s="35" t="str">
        <f>IF([1]RATES!Y51="","",[1]RATES!Y51)</f>
        <v/>
      </c>
      <c r="Z37" s="35" t="str">
        <f>IF([1]RATES!Z51="","",[1]RATES!Z51)</f>
        <v/>
      </c>
      <c r="AA37" s="35" t="str">
        <f>IF([1]RATES!AA51="","",[1]RATES!AA51)</f>
        <v/>
      </c>
      <c r="AB37" s="35">
        <f>IF([1]RATES!AB51="","",[1]RATES!AB51)</f>
        <v>24.463000000000001</v>
      </c>
      <c r="AC37" s="46">
        <f>IF([1]RATES!AC51="","",[1]RATES!AC51)</f>
        <v>45322</v>
      </c>
      <c r="AD37" s="45" t="str">
        <f>IF([1]RATES!AD51="","",[1]RATES!AD51)</f>
        <v>X1</v>
      </c>
      <c r="AE37" s="45" t="str">
        <f>IF([1]RATES!AE51="","",[1]RATES!AE51)</f>
        <v>GBC_FORBUSPF_B24A</v>
      </c>
      <c r="AF37" s="45" t="str">
        <f>IF([1]RATES!AF51="","",[1]RATES!AF51)</f>
        <v>For Business vX1 Jan 2024</v>
      </c>
      <c r="AG37" s="45" t="str">
        <f>IF([1]RATES!AG51="","",[1]RATES!AG51)</f>
        <v>Gas For Bus Pre vX1 1yr BKF Jan 2024</v>
      </c>
      <c r="AH37" s="39" t="str">
        <f>IF([1]RATES!AH51="","",[1]RATES!AH51)</f>
        <v>B24A</v>
      </c>
      <c r="AI37" s="37"/>
    </row>
    <row r="38" spans="1:35" x14ac:dyDescent="0.25">
      <c r="A38" s="39" t="str">
        <f t="shared" si="0"/>
        <v>18StandardMonthly Fixed Direct Debit10000-199991</v>
      </c>
      <c r="B38" s="38" t="str">
        <f>IF([1]RATES!B52="","",[1]RATES!B52)</f>
        <v>Gas</v>
      </c>
      <c r="C38" s="39">
        <f>IF([1]RATES!C52="","",[1]RATES!C52)</f>
        <v>18</v>
      </c>
      <c r="D38" s="40" t="str">
        <f>IF([1]RATES!D52="","",[1]RATES!D52)</f>
        <v/>
      </c>
      <c r="E38" s="39" t="str">
        <f>IF([1]RATES!E52="","",[1]RATES!E52)</f>
        <v>Standard</v>
      </c>
      <c r="F38" s="39" t="str">
        <f>IF([1]RATES!F52="","",[1]RATES!F52)</f>
        <v/>
      </c>
      <c r="G38" s="39" t="str">
        <f>IF([1]RATES!G52="","",[1]RATES!G52)</f>
        <v/>
      </c>
      <c r="H38" s="39" t="str">
        <f>IF([1]RATES!H52="","",[1]RATES!H52)</f>
        <v>Renewal</v>
      </c>
      <c r="I38" s="39">
        <f>IF([1]RATES!I52="","",[1]RATES!I52)</f>
        <v>12</v>
      </c>
      <c r="J38" s="41">
        <f>IF([1]RATES!J52="","",[1]RATES!J52)</f>
        <v>10000</v>
      </c>
      <c r="K38" s="41">
        <f>IF([1]RATES!K52="","",[1]RATES!K52)</f>
        <v>19999</v>
      </c>
      <c r="L38" s="42">
        <f>IF([1]RATES!L52="","",[1]RATES!L52)</f>
        <v>44861</v>
      </c>
      <c r="M38" s="42" t="str">
        <f>IF([1]RATES!M52="","",[1]RATES!M52)</f>
        <v/>
      </c>
      <c r="N38" s="42">
        <f>IF([1]RATES!N52="","",[1]RATES!N52)</f>
        <v>44861</v>
      </c>
      <c r="O38" s="42" t="str">
        <f>IF([1]RATES!O52="","",[1]RATES!O52)</f>
        <v/>
      </c>
      <c r="P38" s="39" t="str">
        <f>"Monthly Fixed "&amp;[1]RATES!P52</f>
        <v>Monthly Fixed Direct Debit</v>
      </c>
      <c r="Q38" s="43" t="str">
        <f>IF([1]RATES!Q52="","",[1]RATES!Q52)</f>
        <v/>
      </c>
      <c r="R38" s="39" t="str">
        <f>IF([1]RATES!R52="","",[1]RATES!R52)</f>
        <v>With S/C</v>
      </c>
      <c r="S38" s="39" t="str">
        <f>IF([1]RATES!S52="","",[1]RATES!S52)</f>
        <v>N</v>
      </c>
      <c r="T38" s="39" t="str">
        <f>IF([1]RATES!T52="","",[1]RATES!T52)</f>
        <v/>
      </c>
      <c r="U38" s="67" t="str">
        <f>IF([1]RATES!U52="","",[1]RATES!U52)</f>
        <v/>
      </c>
      <c r="V38" s="67" t="str">
        <f>IF([1]RATES!V52="","",[1]RATES!V52)</f>
        <v/>
      </c>
      <c r="W38" s="44" t="str">
        <f>IF([1]RATES!W52="","",[1]RATES!W52)</f>
        <v/>
      </c>
      <c r="X38" s="35">
        <f>IF([1]RATES!X52="","",[1]RATES!X52)</f>
        <v>25.58</v>
      </c>
      <c r="Y38" s="35" t="str">
        <f>IF([1]RATES!Y52="","",[1]RATES!Y52)</f>
        <v/>
      </c>
      <c r="Z38" s="35" t="str">
        <f>IF([1]RATES!Z52="","",[1]RATES!Z52)</f>
        <v/>
      </c>
      <c r="AA38" s="35" t="str">
        <f>IF([1]RATES!AA52="","",[1]RATES!AA52)</f>
        <v/>
      </c>
      <c r="AB38" s="35">
        <f>IF([1]RATES!AB52="","",[1]RATES!AB52)</f>
        <v>24.457999999999998</v>
      </c>
      <c r="AC38" s="46">
        <f>IF([1]RATES!AC52="","",[1]RATES!AC52)</f>
        <v>45322</v>
      </c>
      <c r="AD38" s="45" t="str">
        <f>IF([1]RATES!AD52="","",[1]RATES!AD52)</f>
        <v>X1</v>
      </c>
      <c r="AE38" s="45" t="str">
        <f>IF([1]RATES!AE52="","",[1]RATES!AE52)</f>
        <v>GBC_FORBUSPF_B24A</v>
      </c>
      <c r="AF38" s="45" t="str">
        <f>IF([1]RATES!AF52="","",[1]RATES!AF52)</f>
        <v>For Business vX1 Jan 2024</v>
      </c>
      <c r="AG38" s="45" t="str">
        <f>IF([1]RATES!AG52="","",[1]RATES!AG52)</f>
        <v>Gas For Bus Pre vX1 1yr BKF Jan 2024</v>
      </c>
      <c r="AH38" s="39" t="str">
        <f>IF([1]RATES!AH52="","",[1]RATES!AH52)</f>
        <v>B24A</v>
      </c>
      <c r="AI38" s="37"/>
    </row>
    <row r="39" spans="1:35" x14ac:dyDescent="0.25">
      <c r="A39" s="39" t="str">
        <f t="shared" si="0"/>
        <v>19StandardMonthly Fixed Direct Debit10000-199991</v>
      </c>
      <c r="B39" s="38" t="str">
        <f>IF([1]RATES!B53="","",[1]RATES!B53)</f>
        <v>Gas</v>
      </c>
      <c r="C39" s="39">
        <f>IF([1]RATES!C53="","",[1]RATES!C53)</f>
        <v>19</v>
      </c>
      <c r="D39" s="40" t="str">
        <f>IF([1]RATES!D53="","",[1]RATES!D53)</f>
        <v/>
      </c>
      <c r="E39" s="39" t="str">
        <f>IF([1]RATES!E53="","",[1]RATES!E53)</f>
        <v>Standard</v>
      </c>
      <c r="F39" s="39" t="str">
        <f>IF([1]RATES!F53="","",[1]RATES!F53)</f>
        <v/>
      </c>
      <c r="G39" s="39" t="str">
        <f>IF([1]RATES!G53="","",[1]RATES!G53)</f>
        <v/>
      </c>
      <c r="H39" s="39" t="str">
        <f>IF([1]RATES!H53="","",[1]RATES!H53)</f>
        <v>Renewal</v>
      </c>
      <c r="I39" s="39">
        <f>IF([1]RATES!I53="","",[1]RATES!I53)</f>
        <v>12</v>
      </c>
      <c r="J39" s="41">
        <f>IF([1]RATES!J53="","",[1]RATES!J53)</f>
        <v>10000</v>
      </c>
      <c r="K39" s="41">
        <f>IF([1]RATES!K53="","",[1]RATES!K53)</f>
        <v>19999</v>
      </c>
      <c r="L39" s="42">
        <f>IF([1]RATES!L53="","",[1]RATES!L53)</f>
        <v>44861</v>
      </c>
      <c r="M39" s="42" t="str">
        <f>IF([1]RATES!M53="","",[1]RATES!M53)</f>
        <v/>
      </c>
      <c r="N39" s="42">
        <f>IF([1]RATES!N53="","",[1]RATES!N53)</f>
        <v>44861</v>
      </c>
      <c r="O39" s="42" t="str">
        <f>IF([1]RATES!O53="","",[1]RATES!O53)</f>
        <v/>
      </c>
      <c r="P39" s="39" t="str">
        <f>"Monthly Fixed "&amp;[1]RATES!P53</f>
        <v>Monthly Fixed Direct Debit</v>
      </c>
      <c r="Q39" s="43" t="str">
        <f>IF([1]RATES!Q53="","",[1]RATES!Q53)</f>
        <v/>
      </c>
      <c r="R39" s="39" t="str">
        <f>IF([1]RATES!R53="","",[1]RATES!R53)</f>
        <v>With S/C</v>
      </c>
      <c r="S39" s="39" t="str">
        <f>IF([1]RATES!S53="","",[1]RATES!S53)</f>
        <v>N</v>
      </c>
      <c r="T39" s="39" t="str">
        <f>IF([1]RATES!T53="","",[1]RATES!T53)</f>
        <v/>
      </c>
      <c r="U39" s="67" t="str">
        <f>IF([1]RATES!U53="","",[1]RATES!U53)</f>
        <v/>
      </c>
      <c r="V39" s="67" t="str">
        <f>IF([1]RATES!V53="","",[1]RATES!V53)</f>
        <v/>
      </c>
      <c r="W39" s="44" t="str">
        <f>IF([1]RATES!W53="","",[1]RATES!W53)</f>
        <v/>
      </c>
      <c r="X39" s="35">
        <f>IF([1]RATES!X53="","",[1]RATES!X53)</f>
        <v>25.58</v>
      </c>
      <c r="Y39" s="35" t="str">
        <f>IF([1]RATES!Y53="","",[1]RATES!Y53)</f>
        <v/>
      </c>
      <c r="Z39" s="35" t="str">
        <f>IF([1]RATES!Z53="","",[1]RATES!Z53)</f>
        <v/>
      </c>
      <c r="AA39" s="35" t="str">
        <f>IF([1]RATES!AA53="","",[1]RATES!AA53)</f>
        <v/>
      </c>
      <c r="AB39" s="35">
        <f>IF([1]RATES!AB53="","",[1]RATES!AB53)</f>
        <v>24.542999999999999</v>
      </c>
      <c r="AC39" s="46">
        <f>IF([1]RATES!AC53="","",[1]RATES!AC53)</f>
        <v>45322</v>
      </c>
      <c r="AD39" s="45" t="str">
        <f>IF([1]RATES!AD53="","",[1]RATES!AD53)</f>
        <v>X1</v>
      </c>
      <c r="AE39" s="45" t="str">
        <f>IF([1]RATES!AE53="","",[1]RATES!AE53)</f>
        <v>GBC_FORBUSPF_B24A</v>
      </c>
      <c r="AF39" s="45" t="str">
        <f>IF([1]RATES!AF53="","",[1]RATES!AF53)</f>
        <v>For Business vX1 Jan 2024</v>
      </c>
      <c r="AG39" s="45" t="str">
        <f>IF([1]RATES!AG53="","",[1]RATES!AG53)</f>
        <v>Gas For Bus Pre vX1 1yr BKF Jan 2024</v>
      </c>
      <c r="AH39" s="39" t="str">
        <f>IF([1]RATES!AH53="","",[1]RATES!AH53)</f>
        <v>B24A</v>
      </c>
      <c r="AI39" s="37"/>
    </row>
    <row r="40" spans="1:35" x14ac:dyDescent="0.25">
      <c r="A40" s="39" t="str">
        <f t="shared" si="0"/>
        <v>20StandardMonthly Fixed Direct Debit10000-199991</v>
      </c>
      <c r="B40" s="38" t="str">
        <f>IF([1]RATES!B54="","",[1]RATES!B54)</f>
        <v>Gas</v>
      </c>
      <c r="C40" s="39">
        <f>IF([1]RATES!C54="","",[1]RATES!C54)</f>
        <v>20</v>
      </c>
      <c r="D40" s="40" t="str">
        <f>IF([1]RATES!D54="","",[1]RATES!D54)</f>
        <v/>
      </c>
      <c r="E40" s="39" t="str">
        <f>IF([1]RATES!E54="","",[1]RATES!E54)</f>
        <v>Standard</v>
      </c>
      <c r="F40" s="39" t="str">
        <f>IF([1]RATES!F54="","",[1]RATES!F54)</f>
        <v/>
      </c>
      <c r="G40" s="39" t="str">
        <f>IF([1]RATES!G54="","",[1]RATES!G54)</f>
        <v/>
      </c>
      <c r="H40" s="39" t="str">
        <f>IF([1]RATES!H54="","",[1]RATES!H54)</f>
        <v>Renewal</v>
      </c>
      <c r="I40" s="39">
        <f>IF([1]RATES!I54="","",[1]RATES!I54)</f>
        <v>12</v>
      </c>
      <c r="J40" s="41">
        <f>IF([1]RATES!J54="","",[1]RATES!J54)</f>
        <v>10000</v>
      </c>
      <c r="K40" s="41">
        <f>IF([1]RATES!K54="","",[1]RATES!K54)</f>
        <v>19999</v>
      </c>
      <c r="L40" s="42">
        <f>IF([1]RATES!L54="","",[1]RATES!L54)</f>
        <v>44861</v>
      </c>
      <c r="M40" s="42" t="str">
        <f>IF([1]RATES!M54="","",[1]RATES!M54)</f>
        <v/>
      </c>
      <c r="N40" s="42">
        <f>IF([1]RATES!N54="","",[1]RATES!N54)</f>
        <v>44861</v>
      </c>
      <c r="O40" s="42" t="str">
        <f>IF([1]RATES!O54="","",[1]RATES!O54)</f>
        <v/>
      </c>
      <c r="P40" s="39" t="str">
        <f>"Monthly Fixed "&amp;[1]RATES!P54</f>
        <v>Monthly Fixed Direct Debit</v>
      </c>
      <c r="Q40" s="43" t="str">
        <f>IF([1]RATES!Q54="","",[1]RATES!Q54)</f>
        <v/>
      </c>
      <c r="R40" s="39" t="str">
        <f>IF([1]RATES!R54="","",[1]RATES!R54)</f>
        <v>With S/C</v>
      </c>
      <c r="S40" s="39" t="str">
        <f>IF([1]RATES!S54="","",[1]RATES!S54)</f>
        <v>N</v>
      </c>
      <c r="T40" s="39" t="str">
        <f>IF([1]RATES!T54="","",[1]RATES!T54)</f>
        <v/>
      </c>
      <c r="U40" s="67" t="str">
        <f>IF([1]RATES!U54="","",[1]RATES!U54)</f>
        <v/>
      </c>
      <c r="V40" s="67" t="str">
        <f>IF([1]RATES!V54="","",[1]RATES!V54)</f>
        <v/>
      </c>
      <c r="W40" s="44" t="str">
        <f>IF([1]RATES!W54="","",[1]RATES!W54)</f>
        <v/>
      </c>
      <c r="X40" s="35">
        <f>IF([1]RATES!X54="","",[1]RATES!X54)</f>
        <v>25.58</v>
      </c>
      <c r="Y40" s="35" t="str">
        <f>IF([1]RATES!Y54="","",[1]RATES!Y54)</f>
        <v/>
      </c>
      <c r="Z40" s="35" t="str">
        <f>IF([1]RATES!Z54="","",[1]RATES!Z54)</f>
        <v/>
      </c>
      <c r="AA40" s="35" t="str">
        <f>IF([1]RATES!AA54="","",[1]RATES!AA54)</f>
        <v/>
      </c>
      <c r="AB40" s="35">
        <f>IF([1]RATES!AB54="","",[1]RATES!AB54)</f>
        <v>24.606000000000002</v>
      </c>
      <c r="AC40" s="46">
        <f>IF([1]RATES!AC54="","",[1]RATES!AC54)</f>
        <v>45322</v>
      </c>
      <c r="AD40" s="45" t="str">
        <f>IF([1]RATES!AD54="","",[1]RATES!AD54)</f>
        <v>X1</v>
      </c>
      <c r="AE40" s="45" t="str">
        <f>IF([1]RATES!AE54="","",[1]RATES!AE54)</f>
        <v>GBC_FORBUSPF_B24A</v>
      </c>
      <c r="AF40" s="45" t="str">
        <f>IF([1]RATES!AF54="","",[1]RATES!AF54)</f>
        <v>For Business vX1 Jan 2024</v>
      </c>
      <c r="AG40" s="45" t="str">
        <f>IF([1]RATES!AG54="","",[1]RATES!AG54)</f>
        <v>Gas For Bus Pre vX1 1yr BKF Jan 2024</v>
      </c>
      <c r="AH40" s="39" t="str">
        <f>IF([1]RATES!AH54="","",[1]RATES!AH54)</f>
        <v>B24A</v>
      </c>
      <c r="AI40" s="37"/>
    </row>
    <row r="41" spans="1:35" x14ac:dyDescent="0.25">
      <c r="A41" s="39" t="str">
        <f t="shared" si="0"/>
        <v>21StandardMonthly Fixed Direct Debit10000-199991</v>
      </c>
      <c r="B41" s="38" t="str">
        <f>IF([1]RATES!B55="","",[1]RATES!B55)</f>
        <v>Gas</v>
      </c>
      <c r="C41" s="39">
        <f>IF([1]RATES!C55="","",[1]RATES!C55)</f>
        <v>21</v>
      </c>
      <c r="D41" s="40" t="str">
        <f>IF([1]RATES!D55="","",[1]RATES!D55)</f>
        <v/>
      </c>
      <c r="E41" s="39" t="str">
        <f>IF([1]RATES!E55="","",[1]RATES!E55)</f>
        <v>Standard</v>
      </c>
      <c r="F41" s="39" t="str">
        <f>IF([1]RATES!F55="","",[1]RATES!F55)</f>
        <v/>
      </c>
      <c r="G41" s="39" t="str">
        <f>IF([1]RATES!G55="","",[1]RATES!G55)</f>
        <v/>
      </c>
      <c r="H41" s="39" t="str">
        <f>IF([1]RATES!H55="","",[1]RATES!H55)</f>
        <v>Renewal</v>
      </c>
      <c r="I41" s="39">
        <f>IF([1]RATES!I55="","",[1]RATES!I55)</f>
        <v>12</v>
      </c>
      <c r="J41" s="41">
        <f>IF([1]RATES!J55="","",[1]RATES!J55)</f>
        <v>10000</v>
      </c>
      <c r="K41" s="41">
        <f>IF([1]RATES!K55="","",[1]RATES!K55)</f>
        <v>19999</v>
      </c>
      <c r="L41" s="42">
        <f>IF([1]RATES!L55="","",[1]RATES!L55)</f>
        <v>44861</v>
      </c>
      <c r="M41" s="42" t="str">
        <f>IF([1]RATES!M55="","",[1]RATES!M55)</f>
        <v/>
      </c>
      <c r="N41" s="42">
        <f>IF([1]RATES!N55="","",[1]RATES!N55)</f>
        <v>44861</v>
      </c>
      <c r="O41" s="42" t="str">
        <f>IF([1]RATES!O55="","",[1]RATES!O55)</f>
        <v/>
      </c>
      <c r="P41" s="39" t="str">
        <f>"Monthly Fixed "&amp;[1]RATES!P55</f>
        <v>Monthly Fixed Direct Debit</v>
      </c>
      <c r="Q41" s="43" t="str">
        <f>IF([1]RATES!Q55="","",[1]RATES!Q55)</f>
        <v/>
      </c>
      <c r="R41" s="39" t="str">
        <f>IF([1]RATES!R55="","",[1]RATES!R55)</f>
        <v>With S/C</v>
      </c>
      <c r="S41" s="39" t="str">
        <f>IF([1]RATES!S55="","",[1]RATES!S55)</f>
        <v>N</v>
      </c>
      <c r="T41" s="39" t="str">
        <f>IF([1]RATES!T55="","",[1]RATES!T55)</f>
        <v/>
      </c>
      <c r="U41" s="67" t="str">
        <f>IF([1]RATES!U55="","",[1]RATES!U55)</f>
        <v/>
      </c>
      <c r="V41" s="67" t="str">
        <f>IF([1]RATES!V55="","",[1]RATES!V55)</f>
        <v/>
      </c>
      <c r="W41" s="44" t="str">
        <f>IF([1]RATES!W55="","",[1]RATES!W55)</f>
        <v/>
      </c>
      <c r="X41" s="35">
        <f>IF([1]RATES!X55="","",[1]RATES!X55)</f>
        <v>25.58</v>
      </c>
      <c r="Y41" s="35" t="str">
        <f>IF([1]RATES!Y55="","",[1]RATES!Y55)</f>
        <v/>
      </c>
      <c r="Z41" s="35" t="str">
        <f>IF([1]RATES!Z55="","",[1]RATES!Z55)</f>
        <v/>
      </c>
      <c r="AA41" s="35" t="str">
        <f>IF([1]RATES!AA55="","",[1]RATES!AA55)</f>
        <v/>
      </c>
      <c r="AB41" s="35">
        <f>IF([1]RATES!AB55="","",[1]RATES!AB55)</f>
        <v>24.576000000000001</v>
      </c>
      <c r="AC41" s="46">
        <f>IF([1]RATES!AC55="","",[1]RATES!AC55)</f>
        <v>45322</v>
      </c>
      <c r="AD41" s="45" t="str">
        <f>IF([1]RATES!AD55="","",[1]RATES!AD55)</f>
        <v>X1</v>
      </c>
      <c r="AE41" s="45" t="str">
        <f>IF([1]RATES!AE55="","",[1]RATES!AE55)</f>
        <v>GBC_FORBUSPF_B24A</v>
      </c>
      <c r="AF41" s="45" t="str">
        <f>IF([1]RATES!AF55="","",[1]RATES!AF55)</f>
        <v>For Business vX1 Jan 2024</v>
      </c>
      <c r="AG41" s="45" t="str">
        <f>IF([1]RATES!AG55="","",[1]RATES!AG55)</f>
        <v>Gas For Bus Pre vX1 1yr BKF Jan 2024</v>
      </c>
      <c r="AH41" s="39" t="str">
        <f>IF([1]RATES!AH55="","",[1]RATES!AH55)</f>
        <v>B24A</v>
      </c>
      <c r="AI41" s="37"/>
    </row>
    <row r="42" spans="1:35" x14ac:dyDescent="0.25">
      <c r="A42" s="39" t="str">
        <f t="shared" si="0"/>
        <v>22StandardMonthly Fixed Direct Debit10000-199991</v>
      </c>
      <c r="B42" s="38" t="str">
        <f>IF([1]RATES!B56="","",[1]RATES!B56)</f>
        <v>Gas</v>
      </c>
      <c r="C42" s="39">
        <f>IF([1]RATES!C56="","",[1]RATES!C56)</f>
        <v>22</v>
      </c>
      <c r="D42" s="40" t="str">
        <f>IF([1]RATES!D56="","",[1]RATES!D56)</f>
        <v/>
      </c>
      <c r="E42" s="39" t="str">
        <f>IF([1]RATES!E56="","",[1]RATES!E56)</f>
        <v>Standard</v>
      </c>
      <c r="F42" s="39" t="str">
        <f>IF([1]RATES!F56="","",[1]RATES!F56)</f>
        <v/>
      </c>
      <c r="G42" s="39" t="str">
        <f>IF([1]RATES!G56="","",[1]RATES!G56)</f>
        <v/>
      </c>
      <c r="H42" s="39" t="str">
        <f>IF([1]RATES!H56="","",[1]RATES!H56)</f>
        <v>Renewal</v>
      </c>
      <c r="I42" s="39">
        <f>IF([1]RATES!I56="","",[1]RATES!I56)</f>
        <v>12</v>
      </c>
      <c r="J42" s="41">
        <f>IF([1]RATES!J56="","",[1]RATES!J56)</f>
        <v>10000</v>
      </c>
      <c r="K42" s="41">
        <f>IF([1]RATES!K56="","",[1]RATES!K56)</f>
        <v>19999</v>
      </c>
      <c r="L42" s="42">
        <f>IF([1]RATES!L56="","",[1]RATES!L56)</f>
        <v>44861</v>
      </c>
      <c r="M42" s="42" t="str">
        <f>IF([1]RATES!M56="","",[1]RATES!M56)</f>
        <v/>
      </c>
      <c r="N42" s="42">
        <f>IF([1]RATES!N56="","",[1]RATES!N56)</f>
        <v>44861</v>
      </c>
      <c r="O42" s="42" t="str">
        <f>IF([1]RATES!O56="","",[1]RATES!O56)</f>
        <v/>
      </c>
      <c r="P42" s="39" t="str">
        <f>"Monthly Fixed "&amp;[1]RATES!P56</f>
        <v>Monthly Fixed Direct Debit</v>
      </c>
      <c r="Q42" s="43" t="str">
        <f>IF([1]RATES!Q56="","",[1]RATES!Q56)</f>
        <v/>
      </c>
      <c r="R42" s="39" t="str">
        <f>IF([1]RATES!R56="","",[1]RATES!R56)</f>
        <v>With S/C</v>
      </c>
      <c r="S42" s="39" t="str">
        <f>IF([1]RATES!S56="","",[1]RATES!S56)</f>
        <v>N</v>
      </c>
      <c r="T42" s="39" t="str">
        <f>IF([1]RATES!T56="","",[1]RATES!T56)</f>
        <v/>
      </c>
      <c r="U42" s="67" t="str">
        <f>IF([1]RATES!U56="","",[1]RATES!U56)</f>
        <v/>
      </c>
      <c r="V42" s="67" t="str">
        <f>IF([1]RATES!V56="","",[1]RATES!V56)</f>
        <v/>
      </c>
      <c r="W42" s="44" t="str">
        <f>IF([1]RATES!W56="","",[1]RATES!W56)</f>
        <v/>
      </c>
      <c r="X42" s="35">
        <f>IF([1]RATES!X56="","",[1]RATES!X56)</f>
        <v>25.58</v>
      </c>
      <c r="Y42" s="35" t="str">
        <f>IF([1]RATES!Y56="","",[1]RATES!Y56)</f>
        <v/>
      </c>
      <c r="Z42" s="35" t="str">
        <f>IF([1]RATES!Z56="","",[1]RATES!Z56)</f>
        <v/>
      </c>
      <c r="AA42" s="35" t="str">
        <f>IF([1]RATES!AA56="","",[1]RATES!AA56)</f>
        <v/>
      </c>
      <c r="AB42" s="35">
        <f>IF([1]RATES!AB56="","",[1]RATES!AB56)</f>
        <v>24.654</v>
      </c>
      <c r="AC42" s="46">
        <f>IF([1]RATES!AC56="","",[1]RATES!AC56)</f>
        <v>45322</v>
      </c>
      <c r="AD42" s="45" t="str">
        <f>IF([1]RATES!AD56="","",[1]RATES!AD56)</f>
        <v>X1</v>
      </c>
      <c r="AE42" s="45" t="str">
        <f>IF([1]RATES!AE56="","",[1]RATES!AE56)</f>
        <v>GBC_FORBUSPF_B24A</v>
      </c>
      <c r="AF42" s="45" t="str">
        <f>IF([1]RATES!AF56="","",[1]RATES!AF56)</f>
        <v>For Business vX1 Jan 2024</v>
      </c>
      <c r="AG42" s="45" t="str">
        <f>IF([1]RATES!AG56="","",[1]RATES!AG56)</f>
        <v>Gas For Bus Pre vX1 1yr BKF Jan 2024</v>
      </c>
      <c r="AH42" s="39" t="str">
        <f>IF([1]RATES!AH56="","",[1]RATES!AH56)</f>
        <v>B24A</v>
      </c>
      <c r="AI42" s="37"/>
    </row>
    <row r="43" spans="1:35" x14ac:dyDescent="0.25">
      <c r="A43" s="39" t="str">
        <f t="shared" si="0"/>
        <v>23StandardMonthly Fixed Direct Debit10000-199991</v>
      </c>
      <c r="B43" s="38" t="str">
        <f>IF([1]RATES!B57="","",[1]RATES!B57)</f>
        <v>Gas</v>
      </c>
      <c r="C43" s="39">
        <f>IF([1]RATES!C57="","",[1]RATES!C57)</f>
        <v>23</v>
      </c>
      <c r="D43" s="40" t="str">
        <f>IF([1]RATES!D57="","",[1]RATES!D57)</f>
        <v/>
      </c>
      <c r="E43" s="39" t="str">
        <f>IF([1]RATES!E57="","",[1]RATES!E57)</f>
        <v>Standard</v>
      </c>
      <c r="F43" s="39" t="str">
        <f>IF([1]RATES!F57="","",[1]RATES!F57)</f>
        <v/>
      </c>
      <c r="G43" s="39" t="str">
        <f>IF([1]RATES!G57="","",[1]RATES!G57)</f>
        <v/>
      </c>
      <c r="H43" s="39" t="str">
        <f>IF([1]RATES!H57="","",[1]RATES!H57)</f>
        <v>Renewal</v>
      </c>
      <c r="I43" s="39">
        <f>IF([1]RATES!I57="","",[1]RATES!I57)</f>
        <v>12</v>
      </c>
      <c r="J43" s="41">
        <f>IF([1]RATES!J57="","",[1]RATES!J57)</f>
        <v>10000</v>
      </c>
      <c r="K43" s="41">
        <f>IF([1]RATES!K57="","",[1]RATES!K57)</f>
        <v>19999</v>
      </c>
      <c r="L43" s="42">
        <f>IF([1]RATES!L57="","",[1]RATES!L57)</f>
        <v>44861</v>
      </c>
      <c r="M43" s="42" t="str">
        <f>IF([1]RATES!M57="","",[1]RATES!M57)</f>
        <v/>
      </c>
      <c r="N43" s="42">
        <f>IF([1]RATES!N57="","",[1]RATES!N57)</f>
        <v>44861</v>
      </c>
      <c r="O43" s="42" t="str">
        <f>IF([1]RATES!O57="","",[1]RATES!O57)</f>
        <v/>
      </c>
      <c r="P43" s="39" t="str">
        <f>"Monthly Fixed "&amp;[1]RATES!P57</f>
        <v>Monthly Fixed Direct Debit</v>
      </c>
      <c r="Q43" s="43" t="str">
        <f>IF([1]RATES!Q57="","",[1]RATES!Q57)</f>
        <v/>
      </c>
      <c r="R43" s="39" t="str">
        <f>IF([1]RATES!R57="","",[1]RATES!R57)</f>
        <v>With S/C</v>
      </c>
      <c r="S43" s="39" t="str">
        <f>IF([1]RATES!S57="","",[1]RATES!S57)</f>
        <v>N</v>
      </c>
      <c r="T43" s="39" t="str">
        <f>IF([1]RATES!T57="","",[1]RATES!T57)</f>
        <v/>
      </c>
      <c r="U43" s="67" t="str">
        <f>IF([1]RATES!U57="","",[1]RATES!U57)</f>
        <v/>
      </c>
      <c r="V43" s="67" t="str">
        <f>IF([1]RATES!V57="","",[1]RATES!V57)</f>
        <v/>
      </c>
      <c r="W43" s="44" t="str">
        <f>IF([1]RATES!W57="","",[1]RATES!W57)</f>
        <v/>
      </c>
      <c r="X43" s="35">
        <f>IF([1]RATES!X57="","",[1]RATES!X57)</f>
        <v>25.58</v>
      </c>
      <c r="Y43" s="35" t="str">
        <f>IF([1]RATES!Y57="","",[1]RATES!Y57)</f>
        <v/>
      </c>
      <c r="Z43" s="35" t="str">
        <f>IF([1]RATES!Z57="","",[1]RATES!Z57)</f>
        <v/>
      </c>
      <c r="AA43" s="35" t="str">
        <f>IF([1]RATES!AA57="","",[1]RATES!AA57)</f>
        <v/>
      </c>
      <c r="AB43" s="35">
        <f>IF([1]RATES!AB57="","",[1]RATES!AB57)</f>
        <v>24.536999999999999</v>
      </c>
      <c r="AC43" s="46">
        <f>IF([1]RATES!AC57="","",[1]RATES!AC57)</f>
        <v>45322</v>
      </c>
      <c r="AD43" s="45" t="str">
        <f>IF([1]RATES!AD57="","",[1]RATES!AD57)</f>
        <v>X1</v>
      </c>
      <c r="AE43" s="45" t="str">
        <f>IF([1]RATES!AE57="","",[1]RATES!AE57)</f>
        <v>GBC_FORBUSPF_B24A</v>
      </c>
      <c r="AF43" s="45" t="str">
        <f>IF([1]RATES!AF57="","",[1]RATES!AF57)</f>
        <v>For Business vX1 Jan 2024</v>
      </c>
      <c r="AG43" s="45" t="str">
        <f>IF([1]RATES!AG57="","",[1]RATES!AG57)</f>
        <v>Gas For Bus Pre vX1 1yr BKF Jan 2024</v>
      </c>
      <c r="AH43" s="39" t="str">
        <f>IF([1]RATES!AH57="","",[1]RATES!AH57)</f>
        <v>B24A</v>
      </c>
      <c r="AI43" s="37"/>
    </row>
    <row r="44" spans="1:35" x14ac:dyDescent="0.25">
      <c r="A44" s="39" t="str">
        <f t="shared" si="0"/>
        <v>10StandardMonthly Fixed Direct Debit10000-199992</v>
      </c>
      <c r="B44" s="38" t="str">
        <f>IF([1]RATES!B58="","",[1]RATES!B58)</f>
        <v>Gas</v>
      </c>
      <c r="C44" s="39">
        <f>IF([1]RATES!C58="","",[1]RATES!C58)</f>
        <v>10</v>
      </c>
      <c r="D44" s="40" t="str">
        <f>IF([1]RATES!D58="","",[1]RATES!D58)</f>
        <v/>
      </c>
      <c r="E44" s="39" t="str">
        <f>IF([1]RATES!E58="","",[1]RATES!E58)</f>
        <v>Standard</v>
      </c>
      <c r="F44" s="39" t="str">
        <f>IF([1]RATES!F58="","",[1]RATES!F58)</f>
        <v/>
      </c>
      <c r="G44" s="39" t="str">
        <f>IF([1]RATES!G58="","",[1]RATES!G58)</f>
        <v/>
      </c>
      <c r="H44" s="39" t="str">
        <f>IF([1]RATES!H58="","",[1]RATES!H58)</f>
        <v>Renewal</v>
      </c>
      <c r="I44" s="39">
        <f>IF([1]RATES!I58="","",[1]RATES!I58)</f>
        <v>24</v>
      </c>
      <c r="J44" s="41">
        <f>IF([1]RATES!J58="","",[1]RATES!J58)</f>
        <v>10000</v>
      </c>
      <c r="K44" s="41">
        <f>IF([1]RATES!K58="","",[1]RATES!K58)</f>
        <v>19999</v>
      </c>
      <c r="L44" s="42">
        <f>IF([1]RATES!L58="","",[1]RATES!L58)</f>
        <v>44861</v>
      </c>
      <c r="M44" s="42" t="str">
        <f>IF([1]RATES!M58="","",[1]RATES!M58)</f>
        <v/>
      </c>
      <c r="N44" s="42">
        <f>IF([1]RATES!N58="","",[1]RATES!N58)</f>
        <v>44861</v>
      </c>
      <c r="O44" s="42" t="str">
        <f>IF([1]RATES!O58="","",[1]RATES!O58)</f>
        <v/>
      </c>
      <c r="P44" s="39" t="str">
        <f>"Monthly Fixed "&amp;[1]RATES!P58</f>
        <v>Monthly Fixed Direct Debit</v>
      </c>
      <c r="Q44" s="43" t="str">
        <f>IF([1]RATES!Q58="","",[1]RATES!Q58)</f>
        <v/>
      </c>
      <c r="R44" s="39" t="str">
        <f>IF([1]RATES!R58="","",[1]RATES!R58)</f>
        <v>With S/C</v>
      </c>
      <c r="S44" s="39" t="str">
        <f>IF([1]RATES!S58="","",[1]RATES!S58)</f>
        <v>N</v>
      </c>
      <c r="T44" s="39" t="str">
        <f>IF([1]RATES!T58="","",[1]RATES!T58)</f>
        <v/>
      </c>
      <c r="U44" s="67" t="str">
        <f>IF([1]RATES!U58="","",[1]RATES!U58)</f>
        <v/>
      </c>
      <c r="V44" s="67" t="str">
        <f>IF([1]RATES!V58="","",[1]RATES!V58)</f>
        <v/>
      </c>
      <c r="W44" s="44" t="str">
        <f>IF([1]RATES!W58="","",[1]RATES!W58)</f>
        <v/>
      </c>
      <c r="X44" s="35">
        <f>IF([1]RATES!X58="","",[1]RATES!X58)</f>
        <v>25.58</v>
      </c>
      <c r="Y44" s="35" t="str">
        <f>IF([1]RATES!Y58="","",[1]RATES!Y58)</f>
        <v/>
      </c>
      <c r="Z44" s="35" t="str">
        <f>IF([1]RATES!Z58="","",[1]RATES!Z58)</f>
        <v/>
      </c>
      <c r="AA44" s="35" t="str">
        <f>IF([1]RATES!AA58="","",[1]RATES!AA58)</f>
        <v/>
      </c>
      <c r="AB44" s="35">
        <f>IF([1]RATES!AB58="","",[1]RATES!AB58)</f>
        <v>26.574999999999999</v>
      </c>
      <c r="AC44" s="46">
        <f>IF([1]RATES!AC58="","",[1]RATES!AC58)</f>
        <v>45688</v>
      </c>
      <c r="AD44" s="45" t="str">
        <f>IF([1]RATES!AD58="","",[1]RATES!AD58)</f>
        <v>X1</v>
      </c>
      <c r="AE44" s="45" t="str">
        <f>IF([1]RATES!AE58="","",[1]RATES!AE58)</f>
        <v>GBC_FORBUSPF_B25A</v>
      </c>
      <c r="AF44" s="45" t="str">
        <f>IF([1]RATES!AF58="","",[1]RATES!AF58)</f>
        <v>For Business vX1 Jan 2025</v>
      </c>
      <c r="AG44" s="45" t="str">
        <f>IF([1]RATES!AG58="","",[1]RATES!AG58)</f>
        <v>Gas For Bus Pre vX1 2yr BKF Jan 2025</v>
      </c>
      <c r="AH44" s="39" t="str">
        <f>IF([1]RATES!AH58="","",[1]RATES!AH58)</f>
        <v>B25A</v>
      </c>
      <c r="AI44" s="37"/>
    </row>
    <row r="45" spans="1:35" x14ac:dyDescent="0.25">
      <c r="A45" s="39" t="str">
        <f t="shared" si="0"/>
        <v>11StandardMonthly Fixed Direct Debit10000-199992</v>
      </c>
      <c r="B45" s="38" t="str">
        <f>IF([1]RATES!B59="","",[1]RATES!B59)</f>
        <v>Gas</v>
      </c>
      <c r="C45" s="39">
        <f>IF([1]RATES!C59="","",[1]RATES!C59)</f>
        <v>11</v>
      </c>
      <c r="D45" s="40" t="str">
        <f>IF([1]RATES!D59="","",[1]RATES!D59)</f>
        <v/>
      </c>
      <c r="E45" s="39" t="str">
        <f>IF([1]RATES!E59="","",[1]RATES!E59)</f>
        <v>Standard</v>
      </c>
      <c r="F45" s="39" t="str">
        <f>IF([1]RATES!F59="","",[1]RATES!F59)</f>
        <v/>
      </c>
      <c r="G45" s="39" t="str">
        <f>IF([1]RATES!G59="","",[1]RATES!G59)</f>
        <v/>
      </c>
      <c r="H45" s="39" t="str">
        <f>IF([1]RATES!H59="","",[1]RATES!H59)</f>
        <v>Renewal</v>
      </c>
      <c r="I45" s="39">
        <f>IF([1]RATES!I59="","",[1]RATES!I59)</f>
        <v>24</v>
      </c>
      <c r="J45" s="41">
        <f>IF([1]RATES!J59="","",[1]RATES!J59)</f>
        <v>10000</v>
      </c>
      <c r="K45" s="41">
        <f>IF([1]RATES!K59="","",[1]RATES!K59)</f>
        <v>19999</v>
      </c>
      <c r="L45" s="42">
        <f>IF([1]RATES!L59="","",[1]RATES!L59)</f>
        <v>44861</v>
      </c>
      <c r="M45" s="42" t="str">
        <f>IF([1]RATES!M59="","",[1]RATES!M59)</f>
        <v/>
      </c>
      <c r="N45" s="42">
        <f>IF([1]RATES!N59="","",[1]RATES!N59)</f>
        <v>44861</v>
      </c>
      <c r="O45" s="42" t="str">
        <f>IF([1]RATES!O59="","",[1]RATES!O59)</f>
        <v/>
      </c>
      <c r="P45" s="39" t="str">
        <f>"Monthly Fixed "&amp;[1]RATES!P59</f>
        <v>Monthly Fixed Direct Debit</v>
      </c>
      <c r="Q45" s="43" t="str">
        <f>IF([1]RATES!Q59="","",[1]RATES!Q59)</f>
        <v/>
      </c>
      <c r="R45" s="39" t="str">
        <f>IF([1]RATES!R59="","",[1]RATES!R59)</f>
        <v>With S/C</v>
      </c>
      <c r="S45" s="39" t="str">
        <f>IF([1]RATES!S59="","",[1]RATES!S59)</f>
        <v>N</v>
      </c>
      <c r="T45" s="39" t="str">
        <f>IF([1]RATES!T59="","",[1]RATES!T59)</f>
        <v/>
      </c>
      <c r="U45" s="67" t="str">
        <f>IF([1]RATES!U59="","",[1]RATES!U59)</f>
        <v/>
      </c>
      <c r="V45" s="67" t="str">
        <f>IF([1]RATES!V59="","",[1]RATES!V59)</f>
        <v/>
      </c>
      <c r="W45" s="44" t="str">
        <f>IF([1]RATES!W59="","",[1]RATES!W59)</f>
        <v/>
      </c>
      <c r="X45" s="35">
        <f>IF([1]RATES!X59="","",[1]RATES!X59)</f>
        <v>25.58</v>
      </c>
      <c r="Y45" s="35" t="str">
        <f>IF([1]RATES!Y59="","",[1]RATES!Y59)</f>
        <v/>
      </c>
      <c r="Z45" s="35" t="str">
        <f>IF([1]RATES!Z59="","",[1]RATES!Z59)</f>
        <v/>
      </c>
      <c r="AA45" s="35" t="str">
        <f>IF([1]RATES!AA59="","",[1]RATES!AA59)</f>
        <v/>
      </c>
      <c r="AB45" s="35">
        <f>IF([1]RATES!AB59="","",[1]RATES!AB59)</f>
        <v>26.61</v>
      </c>
      <c r="AC45" s="46">
        <f>IF([1]RATES!AC59="","",[1]RATES!AC59)</f>
        <v>45688</v>
      </c>
      <c r="AD45" s="45" t="str">
        <f>IF([1]RATES!AD59="","",[1]RATES!AD59)</f>
        <v>X1</v>
      </c>
      <c r="AE45" s="45" t="str">
        <f>IF([1]RATES!AE59="","",[1]RATES!AE59)</f>
        <v>GBC_FORBUSPF_B25A</v>
      </c>
      <c r="AF45" s="45" t="str">
        <f>IF([1]RATES!AF59="","",[1]RATES!AF59)</f>
        <v>For Business vX1 Jan 2025</v>
      </c>
      <c r="AG45" s="45" t="str">
        <f>IF([1]RATES!AG59="","",[1]RATES!AG59)</f>
        <v>Gas For Bus Pre vX1 2yr BKF Jan 2025</v>
      </c>
      <c r="AH45" s="39" t="str">
        <f>IF([1]RATES!AH59="","",[1]RATES!AH59)</f>
        <v>B25A</v>
      </c>
      <c r="AI45" s="37"/>
    </row>
    <row r="46" spans="1:35" x14ac:dyDescent="0.25">
      <c r="A46" s="39" t="str">
        <f t="shared" si="0"/>
        <v>12StandardMonthly Fixed Direct Debit10000-199992</v>
      </c>
      <c r="B46" s="38" t="str">
        <f>IF([1]RATES!B60="","",[1]RATES!B60)</f>
        <v>Gas</v>
      </c>
      <c r="C46" s="39">
        <f>IF([1]RATES!C60="","",[1]RATES!C60)</f>
        <v>12</v>
      </c>
      <c r="D46" s="40" t="str">
        <f>IF([1]RATES!D60="","",[1]RATES!D60)</f>
        <v/>
      </c>
      <c r="E46" s="39" t="str">
        <f>IF([1]RATES!E60="","",[1]RATES!E60)</f>
        <v>Standard</v>
      </c>
      <c r="F46" s="39" t="str">
        <f>IF([1]RATES!F60="","",[1]RATES!F60)</f>
        <v/>
      </c>
      <c r="G46" s="39" t="str">
        <f>IF([1]RATES!G60="","",[1]RATES!G60)</f>
        <v/>
      </c>
      <c r="H46" s="39" t="str">
        <f>IF([1]RATES!H60="","",[1]RATES!H60)</f>
        <v>Renewal</v>
      </c>
      <c r="I46" s="39">
        <f>IF([1]RATES!I60="","",[1]RATES!I60)</f>
        <v>24</v>
      </c>
      <c r="J46" s="41">
        <f>IF([1]RATES!J60="","",[1]RATES!J60)</f>
        <v>10000</v>
      </c>
      <c r="K46" s="41">
        <f>IF([1]RATES!K60="","",[1]RATES!K60)</f>
        <v>19999</v>
      </c>
      <c r="L46" s="42">
        <f>IF([1]RATES!L60="","",[1]RATES!L60)</f>
        <v>44861</v>
      </c>
      <c r="M46" s="42" t="str">
        <f>IF([1]RATES!M60="","",[1]RATES!M60)</f>
        <v/>
      </c>
      <c r="N46" s="42">
        <f>IF([1]RATES!N60="","",[1]RATES!N60)</f>
        <v>44861</v>
      </c>
      <c r="O46" s="42" t="str">
        <f>IF([1]RATES!O60="","",[1]RATES!O60)</f>
        <v/>
      </c>
      <c r="P46" s="39" t="str">
        <f>"Monthly Fixed "&amp;[1]RATES!P60</f>
        <v>Monthly Fixed Direct Debit</v>
      </c>
      <c r="Q46" s="43" t="str">
        <f>IF([1]RATES!Q60="","",[1]RATES!Q60)</f>
        <v/>
      </c>
      <c r="R46" s="39" t="str">
        <f>IF([1]RATES!R60="","",[1]RATES!R60)</f>
        <v>With S/C</v>
      </c>
      <c r="S46" s="39" t="str">
        <f>IF([1]RATES!S60="","",[1]RATES!S60)</f>
        <v>N</v>
      </c>
      <c r="T46" s="39" t="str">
        <f>IF([1]RATES!T60="","",[1]RATES!T60)</f>
        <v/>
      </c>
      <c r="U46" s="67" t="str">
        <f>IF([1]RATES!U60="","",[1]RATES!U60)</f>
        <v/>
      </c>
      <c r="V46" s="67" t="str">
        <f>IF([1]RATES!V60="","",[1]RATES!V60)</f>
        <v/>
      </c>
      <c r="W46" s="44" t="str">
        <f>IF([1]RATES!W60="","",[1]RATES!W60)</f>
        <v/>
      </c>
      <c r="X46" s="35">
        <f>IF([1]RATES!X60="","",[1]RATES!X60)</f>
        <v>25.58</v>
      </c>
      <c r="Y46" s="35" t="str">
        <f>IF([1]RATES!Y60="","",[1]RATES!Y60)</f>
        <v/>
      </c>
      <c r="Z46" s="35" t="str">
        <f>IF([1]RATES!Z60="","",[1]RATES!Z60)</f>
        <v/>
      </c>
      <c r="AA46" s="35" t="str">
        <f>IF([1]RATES!AA60="","",[1]RATES!AA60)</f>
        <v/>
      </c>
      <c r="AB46" s="35">
        <f>IF([1]RATES!AB60="","",[1]RATES!AB60)</f>
        <v>26.777000000000001</v>
      </c>
      <c r="AC46" s="46">
        <f>IF([1]RATES!AC60="","",[1]RATES!AC60)</f>
        <v>45688</v>
      </c>
      <c r="AD46" s="45" t="str">
        <f>IF([1]RATES!AD60="","",[1]RATES!AD60)</f>
        <v>X1</v>
      </c>
      <c r="AE46" s="45" t="str">
        <f>IF([1]RATES!AE60="","",[1]RATES!AE60)</f>
        <v>GBC_FORBUSPF_B25A</v>
      </c>
      <c r="AF46" s="45" t="str">
        <f>IF([1]RATES!AF60="","",[1]RATES!AF60)</f>
        <v>For Business vX1 Jan 2025</v>
      </c>
      <c r="AG46" s="45" t="str">
        <f>IF([1]RATES!AG60="","",[1]RATES!AG60)</f>
        <v>Gas For Bus Pre vX1 2yr BKF Jan 2025</v>
      </c>
      <c r="AH46" s="39" t="str">
        <f>IF([1]RATES!AH60="","",[1]RATES!AH60)</f>
        <v>B25A</v>
      </c>
      <c r="AI46" s="37"/>
    </row>
    <row r="47" spans="1:35" x14ac:dyDescent="0.25">
      <c r="A47" s="39" t="str">
        <f t="shared" si="0"/>
        <v>13StandardMonthly Fixed Direct Debit10000-199992</v>
      </c>
      <c r="B47" s="38" t="str">
        <f>IF([1]RATES!B61="","",[1]RATES!B61)</f>
        <v>Gas</v>
      </c>
      <c r="C47" s="39">
        <f>IF([1]RATES!C61="","",[1]RATES!C61)</f>
        <v>13</v>
      </c>
      <c r="D47" s="40" t="str">
        <f>IF([1]RATES!D61="","",[1]RATES!D61)</f>
        <v/>
      </c>
      <c r="E47" s="39" t="str">
        <f>IF([1]RATES!E61="","",[1]RATES!E61)</f>
        <v>Standard</v>
      </c>
      <c r="F47" s="39" t="str">
        <f>IF([1]RATES!F61="","",[1]RATES!F61)</f>
        <v/>
      </c>
      <c r="G47" s="39" t="str">
        <f>IF([1]RATES!G61="","",[1]RATES!G61)</f>
        <v/>
      </c>
      <c r="H47" s="39" t="str">
        <f>IF([1]RATES!H61="","",[1]RATES!H61)</f>
        <v>Renewal</v>
      </c>
      <c r="I47" s="39">
        <f>IF([1]RATES!I61="","",[1]RATES!I61)</f>
        <v>24</v>
      </c>
      <c r="J47" s="41">
        <f>IF([1]RATES!J61="","",[1]RATES!J61)</f>
        <v>10000</v>
      </c>
      <c r="K47" s="41">
        <f>IF([1]RATES!K61="","",[1]RATES!K61)</f>
        <v>19999</v>
      </c>
      <c r="L47" s="42">
        <f>IF([1]RATES!L61="","",[1]RATES!L61)</f>
        <v>44861</v>
      </c>
      <c r="M47" s="42" t="str">
        <f>IF([1]RATES!M61="","",[1]RATES!M61)</f>
        <v/>
      </c>
      <c r="N47" s="42">
        <f>IF([1]RATES!N61="","",[1]RATES!N61)</f>
        <v>44861</v>
      </c>
      <c r="O47" s="42" t="str">
        <f>IF([1]RATES!O61="","",[1]RATES!O61)</f>
        <v/>
      </c>
      <c r="P47" s="39" t="str">
        <f>"Monthly Fixed "&amp;[1]RATES!P61</f>
        <v>Monthly Fixed Direct Debit</v>
      </c>
      <c r="Q47" s="43" t="str">
        <f>IF([1]RATES!Q61="","",[1]RATES!Q61)</f>
        <v/>
      </c>
      <c r="R47" s="39" t="str">
        <f>IF([1]RATES!R61="","",[1]RATES!R61)</f>
        <v>With S/C</v>
      </c>
      <c r="S47" s="39" t="str">
        <f>IF([1]RATES!S61="","",[1]RATES!S61)</f>
        <v>N</v>
      </c>
      <c r="T47" s="39" t="str">
        <f>IF([1]RATES!T61="","",[1]RATES!T61)</f>
        <v/>
      </c>
      <c r="U47" s="67" t="str">
        <f>IF([1]RATES!U61="","",[1]RATES!U61)</f>
        <v/>
      </c>
      <c r="V47" s="67" t="str">
        <f>IF([1]RATES!V61="","",[1]RATES!V61)</f>
        <v/>
      </c>
      <c r="W47" s="44" t="str">
        <f>IF([1]RATES!W61="","",[1]RATES!W61)</f>
        <v/>
      </c>
      <c r="X47" s="35">
        <f>IF([1]RATES!X61="","",[1]RATES!X61)</f>
        <v>25.58</v>
      </c>
      <c r="Y47" s="35" t="str">
        <f>IF([1]RATES!Y61="","",[1]RATES!Y61)</f>
        <v/>
      </c>
      <c r="Z47" s="35" t="str">
        <f>IF([1]RATES!Z61="","",[1]RATES!Z61)</f>
        <v/>
      </c>
      <c r="AA47" s="35" t="str">
        <f>IF([1]RATES!AA61="","",[1]RATES!AA61)</f>
        <v/>
      </c>
      <c r="AB47" s="35">
        <f>IF([1]RATES!AB61="","",[1]RATES!AB61)</f>
        <v>26.631</v>
      </c>
      <c r="AC47" s="46">
        <f>IF([1]RATES!AC61="","",[1]RATES!AC61)</f>
        <v>45688</v>
      </c>
      <c r="AD47" s="45" t="str">
        <f>IF([1]RATES!AD61="","",[1]RATES!AD61)</f>
        <v>X1</v>
      </c>
      <c r="AE47" s="45" t="str">
        <f>IF([1]RATES!AE61="","",[1]RATES!AE61)</f>
        <v>GBC_FORBUSPF_B25A</v>
      </c>
      <c r="AF47" s="45" t="str">
        <f>IF([1]RATES!AF61="","",[1]RATES!AF61)</f>
        <v>For Business vX1 Jan 2025</v>
      </c>
      <c r="AG47" s="45" t="str">
        <f>IF([1]RATES!AG61="","",[1]RATES!AG61)</f>
        <v>Gas For Bus Pre vX1 2yr BKF Jan 2025</v>
      </c>
      <c r="AH47" s="39" t="str">
        <f>IF([1]RATES!AH61="","",[1]RATES!AH61)</f>
        <v>B25A</v>
      </c>
      <c r="AI47" s="37"/>
    </row>
    <row r="48" spans="1:35" x14ac:dyDescent="0.25">
      <c r="A48" s="39" t="str">
        <f t="shared" si="0"/>
        <v>14StandardMonthly Fixed Direct Debit10000-199992</v>
      </c>
      <c r="B48" s="38" t="str">
        <f>IF([1]RATES!B62="","",[1]RATES!B62)</f>
        <v>Gas</v>
      </c>
      <c r="C48" s="39">
        <f>IF([1]RATES!C62="","",[1]RATES!C62)</f>
        <v>14</v>
      </c>
      <c r="D48" s="40" t="str">
        <f>IF([1]RATES!D62="","",[1]RATES!D62)</f>
        <v/>
      </c>
      <c r="E48" s="39" t="str">
        <f>IF([1]RATES!E62="","",[1]RATES!E62)</f>
        <v>Standard</v>
      </c>
      <c r="F48" s="39" t="str">
        <f>IF([1]RATES!F62="","",[1]RATES!F62)</f>
        <v/>
      </c>
      <c r="G48" s="39" t="str">
        <f>IF([1]RATES!G62="","",[1]RATES!G62)</f>
        <v/>
      </c>
      <c r="H48" s="39" t="str">
        <f>IF([1]RATES!H62="","",[1]RATES!H62)</f>
        <v>Renewal</v>
      </c>
      <c r="I48" s="39">
        <f>IF([1]RATES!I62="","",[1]RATES!I62)</f>
        <v>24</v>
      </c>
      <c r="J48" s="41">
        <f>IF([1]RATES!J62="","",[1]RATES!J62)</f>
        <v>10000</v>
      </c>
      <c r="K48" s="41">
        <f>IF([1]RATES!K62="","",[1]RATES!K62)</f>
        <v>19999</v>
      </c>
      <c r="L48" s="42">
        <f>IF([1]RATES!L62="","",[1]RATES!L62)</f>
        <v>44861</v>
      </c>
      <c r="M48" s="42" t="str">
        <f>IF([1]RATES!M62="","",[1]RATES!M62)</f>
        <v/>
      </c>
      <c r="N48" s="42">
        <f>IF([1]RATES!N62="","",[1]RATES!N62)</f>
        <v>44861</v>
      </c>
      <c r="O48" s="42" t="str">
        <f>IF([1]RATES!O62="","",[1]RATES!O62)</f>
        <v/>
      </c>
      <c r="P48" s="39" t="str">
        <f>"Monthly Fixed "&amp;[1]RATES!P62</f>
        <v>Monthly Fixed Direct Debit</v>
      </c>
      <c r="Q48" s="43" t="str">
        <f>IF([1]RATES!Q62="","",[1]RATES!Q62)</f>
        <v/>
      </c>
      <c r="R48" s="39" t="str">
        <f>IF([1]RATES!R62="","",[1]RATES!R62)</f>
        <v>With S/C</v>
      </c>
      <c r="S48" s="39" t="str">
        <f>IF([1]RATES!S62="","",[1]RATES!S62)</f>
        <v>N</v>
      </c>
      <c r="T48" s="39" t="str">
        <f>IF([1]RATES!T62="","",[1]RATES!T62)</f>
        <v/>
      </c>
      <c r="U48" s="67" t="str">
        <f>IF([1]RATES!U62="","",[1]RATES!U62)</f>
        <v/>
      </c>
      <c r="V48" s="67" t="str">
        <f>IF([1]RATES!V62="","",[1]RATES!V62)</f>
        <v/>
      </c>
      <c r="W48" s="44" t="str">
        <f>IF([1]RATES!W62="","",[1]RATES!W62)</f>
        <v/>
      </c>
      <c r="X48" s="35">
        <f>IF([1]RATES!X62="","",[1]RATES!X62)</f>
        <v>25.58</v>
      </c>
      <c r="Y48" s="35" t="str">
        <f>IF([1]RATES!Y62="","",[1]RATES!Y62)</f>
        <v/>
      </c>
      <c r="Z48" s="35" t="str">
        <f>IF([1]RATES!Z62="","",[1]RATES!Z62)</f>
        <v/>
      </c>
      <c r="AA48" s="35" t="str">
        <f>IF([1]RATES!AA62="","",[1]RATES!AA62)</f>
        <v/>
      </c>
      <c r="AB48" s="35">
        <f>IF([1]RATES!AB62="","",[1]RATES!AB62)</f>
        <v>26.677</v>
      </c>
      <c r="AC48" s="46">
        <f>IF([1]RATES!AC62="","",[1]RATES!AC62)</f>
        <v>45688</v>
      </c>
      <c r="AD48" s="45" t="str">
        <f>IF([1]RATES!AD62="","",[1]RATES!AD62)</f>
        <v>X1</v>
      </c>
      <c r="AE48" s="45" t="str">
        <f>IF([1]RATES!AE62="","",[1]RATES!AE62)</f>
        <v>GBC_FORBUSPF_B25A</v>
      </c>
      <c r="AF48" s="45" t="str">
        <f>IF([1]RATES!AF62="","",[1]RATES!AF62)</f>
        <v>For Business vX1 Jan 2025</v>
      </c>
      <c r="AG48" s="45" t="str">
        <f>IF([1]RATES!AG62="","",[1]RATES!AG62)</f>
        <v>Gas For Bus Pre vX1 2yr BKF Jan 2025</v>
      </c>
      <c r="AH48" s="39" t="str">
        <f>IF([1]RATES!AH62="","",[1]RATES!AH62)</f>
        <v>B25A</v>
      </c>
      <c r="AI48" s="37"/>
    </row>
    <row r="49" spans="1:35" x14ac:dyDescent="0.25">
      <c r="A49" s="39" t="str">
        <f t="shared" si="0"/>
        <v>15StandardMonthly Fixed Direct Debit10000-199992</v>
      </c>
      <c r="B49" s="38" t="str">
        <f>IF([1]RATES!B63="","",[1]RATES!B63)</f>
        <v>Gas</v>
      </c>
      <c r="C49" s="39">
        <f>IF([1]RATES!C63="","",[1]RATES!C63)</f>
        <v>15</v>
      </c>
      <c r="D49" s="40" t="str">
        <f>IF([1]RATES!D63="","",[1]RATES!D63)</f>
        <v/>
      </c>
      <c r="E49" s="39" t="str">
        <f>IF([1]RATES!E63="","",[1]RATES!E63)</f>
        <v>Standard</v>
      </c>
      <c r="F49" s="39" t="str">
        <f>IF([1]RATES!F63="","",[1]RATES!F63)</f>
        <v/>
      </c>
      <c r="G49" s="39" t="str">
        <f>IF([1]RATES!G63="","",[1]RATES!G63)</f>
        <v/>
      </c>
      <c r="H49" s="39" t="str">
        <f>IF([1]RATES!H63="","",[1]RATES!H63)</f>
        <v>Renewal</v>
      </c>
      <c r="I49" s="39">
        <f>IF([1]RATES!I63="","",[1]RATES!I63)</f>
        <v>24</v>
      </c>
      <c r="J49" s="41">
        <f>IF([1]RATES!J63="","",[1]RATES!J63)</f>
        <v>10000</v>
      </c>
      <c r="K49" s="41">
        <f>IF([1]RATES!K63="","",[1]RATES!K63)</f>
        <v>19999</v>
      </c>
      <c r="L49" s="42">
        <f>IF([1]RATES!L63="","",[1]RATES!L63)</f>
        <v>44861</v>
      </c>
      <c r="M49" s="42" t="str">
        <f>IF([1]RATES!M63="","",[1]RATES!M63)</f>
        <v/>
      </c>
      <c r="N49" s="42">
        <f>IF([1]RATES!N63="","",[1]RATES!N63)</f>
        <v>44861</v>
      </c>
      <c r="O49" s="42" t="str">
        <f>IF([1]RATES!O63="","",[1]RATES!O63)</f>
        <v/>
      </c>
      <c r="P49" s="39" t="str">
        <f>"Monthly Fixed "&amp;[1]RATES!P63</f>
        <v>Monthly Fixed Direct Debit</v>
      </c>
      <c r="Q49" s="43" t="str">
        <f>IF([1]RATES!Q63="","",[1]RATES!Q63)</f>
        <v/>
      </c>
      <c r="R49" s="39" t="str">
        <f>IF([1]RATES!R63="","",[1]RATES!R63)</f>
        <v>With S/C</v>
      </c>
      <c r="S49" s="39" t="str">
        <f>IF([1]RATES!S63="","",[1]RATES!S63)</f>
        <v>N</v>
      </c>
      <c r="T49" s="39" t="str">
        <f>IF([1]RATES!T63="","",[1]RATES!T63)</f>
        <v/>
      </c>
      <c r="U49" s="67" t="str">
        <f>IF([1]RATES!U63="","",[1]RATES!U63)</f>
        <v/>
      </c>
      <c r="V49" s="67" t="str">
        <f>IF([1]RATES!V63="","",[1]RATES!V63)</f>
        <v/>
      </c>
      <c r="W49" s="44" t="str">
        <f>IF([1]RATES!W63="","",[1]RATES!W63)</f>
        <v/>
      </c>
      <c r="X49" s="35">
        <f>IF([1]RATES!X63="","",[1]RATES!X63)</f>
        <v>25.58</v>
      </c>
      <c r="Y49" s="35" t="str">
        <f>IF([1]RATES!Y63="","",[1]RATES!Y63)</f>
        <v/>
      </c>
      <c r="Z49" s="35" t="str">
        <f>IF([1]RATES!Z63="","",[1]RATES!Z63)</f>
        <v/>
      </c>
      <c r="AA49" s="35" t="str">
        <f>IF([1]RATES!AA63="","",[1]RATES!AA63)</f>
        <v/>
      </c>
      <c r="AB49" s="35">
        <f>IF([1]RATES!AB63="","",[1]RATES!AB63)</f>
        <v>26.49</v>
      </c>
      <c r="AC49" s="46">
        <f>IF([1]RATES!AC63="","",[1]RATES!AC63)</f>
        <v>45688</v>
      </c>
      <c r="AD49" s="45" t="str">
        <f>IF([1]RATES!AD63="","",[1]RATES!AD63)</f>
        <v>X1</v>
      </c>
      <c r="AE49" s="45" t="str">
        <f>IF([1]RATES!AE63="","",[1]RATES!AE63)</f>
        <v>GBC_FORBUSPF_B25A</v>
      </c>
      <c r="AF49" s="45" t="str">
        <f>IF([1]RATES!AF63="","",[1]RATES!AF63)</f>
        <v>For Business vX1 Jan 2025</v>
      </c>
      <c r="AG49" s="45" t="str">
        <f>IF([1]RATES!AG63="","",[1]RATES!AG63)</f>
        <v>Gas For Bus Pre vX1 2yr BKF Jan 2025</v>
      </c>
      <c r="AH49" s="39" t="str">
        <f>IF([1]RATES!AH63="","",[1]RATES!AH63)</f>
        <v>B25A</v>
      </c>
      <c r="AI49" s="37"/>
    </row>
    <row r="50" spans="1:35" x14ac:dyDescent="0.25">
      <c r="A50" s="39" t="str">
        <f t="shared" si="0"/>
        <v>16StandardMonthly Fixed Direct Debit10000-199992</v>
      </c>
      <c r="B50" s="38" t="str">
        <f>IF([1]RATES!B64="","",[1]RATES!B64)</f>
        <v>Gas</v>
      </c>
      <c r="C50" s="39">
        <f>IF([1]RATES!C64="","",[1]RATES!C64)</f>
        <v>16</v>
      </c>
      <c r="D50" s="40" t="str">
        <f>IF([1]RATES!D64="","",[1]RATES!D64)</f>
        <v/>
      </c>
      <c r="E50" s="39" t="str">
        <f>IF([1]RATES!E64="","",[1]RATES!E64)</f>
        <v>Standard</v>
      </c>
      <c r="F50" s="39" t="str">
        <f>IF([1]RATES!F64="","",[1]RATES!F64)</f>
        <v/>
      </c>
      <c r="G50" s="39" t="str">
        <f>IF([1]RATES!G64="","",[1]RATES!G64)</f>
        <v/>
      </c>
      <c r="H50" s="39" t="str">
        <f>IF([1]RATES!H64="","",[1]RATES!H64)</f>
        <v>Renewal</v>
      </c>
      <c r="I50" s="39">
        <f>IF([1]RATES!I64="","",[1]RATES!I64)</f>
        <v>24</v>
      </c>
      <c r="J50" s="41">
        <f>IF([1]RATES!J64="","",[1]RATES!J64)</f>
        <v>10000</v>
      </c>
      <c r="K50" s="41">
        <f>IF([1]RATES!K64="","",[1]RATES!K64)</f>
        <v>19999</v>
      </c>
      <c r="L50" s="42">
        <f>IF([1]RATES!L64="","",[1]RATES!L64)</f>
        <v>44861</v>
      </c>
      <c r="M50" s="42" t="str">
        <f>IF([1]RATES!M64="","",[1]RATES!M64)</f>
        <v/>
      </c>
      <c r="N50" s="42">
        <f>IF([1]RATES!N64="","",[1]RATES!N64)</f>
        <v>44861</v>
      </c>
      <c r="O50" s="42" t="str">
        <f>IF([1]RATES!O64="","",[1]RATES!O64)</f>
        <v/>
      </c>
      <c r="P50" s="39" t="str">
        <f>"Monthly Fixed "&amp;[1]RATES!P64</f>
        <v>Monthly Fixed Direct Debit</v>
      </c>
      <c r="Q50" s="43" t="str">
        <f>IF([1]RATES!Q64="","",[1]RATES!Q64)</f>
        <v/>
      </c>
      <c r="R50" s="39" t="str">
        <f>IF([1]RATES!R64="","",[1]RATES!R64)</f>
        <v>With S/C</v>
      </c>
      <c r="S50" s="39" t="str">
        <f>IF([1]RATES!S64="","",[1]RATES!S64)</f>
        <v>N</v>
      </c>
      <c r="T50" s="39" t="str">
        <f>IF([1]RATES!T64="","",[1]RATES!T64)</f>
        <v/>
      </c>
      <c r="U50" s="67" t="str">
        <f>IF([1]RATES!U64="","",[1]RATES!U64)</f>
        <v/>
      </c>
      <c r="V50" s="67" t="str">
        <f>IF([1]RATES!V64="","",[1]RATES!V64)</f>
        <v/>
      </c>
      <c r="W50" s="44" t="str">
        <f>IF([1]RATES!W64="","",[1]RATES!W64)</f>
        <v/>
      </c>
      <c r="X50" s="35">
        <f>IF([1]RATES!X64="","",[1]RATES!X64)</f>
        <v>25.58</v>
      </c>
      <c r="Y50" s="35" t="str">
        <f>IF([1]RATES!Y64="","",[1]RATES!Y64)</f>
        <v/>
      </c>
      <c r="Z50" s="35" t="str">
        <f>IF([1]RATES!Z64="","",[1]RATES!Z64)</f>
        <v/>
      </c>
      <c r="AA50" s="35" t="str">
        <f>IF([1]RATES!AA64="","",[1]RATES!AA64)</f>
        <v/>
      </c>
      <c r="AB50" s="35">
        <f>IF([1]RATES!AB64="","",[1]RATES!AB64)</f>
        <v>26.58</v>
      </c>
      <c r="AC50" s="46">
        <f>IF([1]RATES!AC64="","",[1]RATES!AC64)</f>
        <v>45688</v>
      </c>
      <c r="AD50" s="45" t="str">
        <f>IF([1]RATES!AD64="","",[1]RATES!AD64)</f>
        <v>X1</v>
      </c>
      <c r="AE50" s="45" t="str">
        <f>IF([1]RATES!AE64="","",[1]RATES!AE64)</f>
        <v>GBC_FORBUSPF_B25A</v>
      </c>
      <c r="AF50" s="45" t="str">
        <f>IF([1]RATES!AF64="","",[1]RATES!AF64)</f>
        <v>For Business vX1 Jan 2025</v>
      </c>
      <c r="AG50" s="45" t="str">
        <f>IF([1]RATES!AG64="","",[1]RATES!AG64)</f>
        <v>Gas For Bus Pre vX1 2yr BKF Jan 2025</v>
      </c>
      <c r="AH50" s="39" t="str">
        <f>IF([1]RATES!AH64="","",[1]RATES!AH64)</f>
        <v>B25A</v>
      </c>
      <c r="AI50" s="37"/>
    </row>
    <row r="51" spans="1:35" x14ac:dyDescent="0.25">
      <c r="A51" s="39" t="str">
        <f t="shared" si="0"/>
        <v>17StandardMonthly Fixed Direct Debit10000-199992</v>
      </c>
      <c r="B51" s="38" t="str">
        <f>IF([1]RATES!B65="","",[1]RATES!B65)</f>
        <v>Gas</v>
      </c>
      <c r="C51" s="39">
        <f>IF([1]RATES!C65="","",[1]RATES!C65)</f>
        <v>17</v>
      </c>
      <c r="D51" s="40" t="str">
        <f>IF([1]RATES!D65="","",[1]RATES!D65)</f>
        <v/>
      </c>
      <c r="E51" s="39" t="str">
        <f>IF([1]RATES!E65="","",[1]RATES!E65)</f>
        <v>Standard</v>
      </c>
      <c r="F51" s="39" t="str">
        <f>IF([1]RATES!F65="","",[1]RATES!F65)</f>
        <v/>
      </c>
      <c r="G51" s="39" t="str">
        <f>IF([1]RATES!G65="","",[1]RATES!G65)</f>
        <v/>
      </c>
      <c r="H51" s="39" t="str">
        <f>IF([1]RATES!H65="","",[1]RATES!H65)</f>
        <v>Renewal</v>
      </c>
      <c r="I51" s="39">
        <f>IF([1]RATES!I65="","",[1]RATES!I65)</f>
        <v>24</v>
      </c>
      <c r="J51" s="41">
        <f>IF([1]RATES!J65="","",[1]RATES!J65)</f>
        <v>10000</v>
      </c>
      <c r="K51" s="41">
        <f>IF([1]RATES!K65="","",[1]RATES!K65)</f>
        <v>19999</v>
      </c>
      <c r="L51" s="42">
        <f>IF([1]RATES!L65="","",[1]RATES!L65)</f>
        <v>44861</v>
      </c>
      <c r="M51" s="42" t="str">
        <f>IF([1]RATES!M65="","",[1]RATES!M65)</f>
        <v/>
      </c>
      <c r="N51" s="42">
        <f>IF([1]RATES!N65="","",[1]RATES!N65)</f>
        <v>44861</v>
      </c>
      <c r="O51" s="42" t="str">
        <f>IF([1]RATES!O65="","",[1]RATES!O65)</f>
        <v/>
      </c>
      <c r="P51" s="39" t="str">
        <f>"Monthly Fixed "&amp;[1]RATES!P65</f>
        <v>Monthly Fixed Direct Debit</v>
      </c>
      <c r="Q51" s="43" t="str">
        <f>IF([1]RATES!Q65="","",[1]RATES!Q65)</f>
        <v/>
      </c>
      <c r="R51" s="39" t="str">
        <f>IF([1]RATES!R65="","",[1]RATES!R65)</f>
        <v>With S/C</v>
      </c>
      <c r="S51" s="39" t="str">
        <f>IF([1]RATES!S65="","",[1]RATES!S65)</f>
        <v>N</v>
      </c>
      <c r="T51" s="39" t="str">
        <f>IF([1]RATES!T65="","",[1]RATES!T65)</f>
        <v/>
      </c>
      <c r="U51" s="67" t="str">
        <f>IF([1]RATES!U65="","",[1]RATES!U65)</f>
        <v/>
      </c>
      <c r="V51" s="67" t="str">
        <f>IF([1]RATES!V65="","",[1]RATES!V65)</f>
        <v/>
      </c>
      <c r="W51" s="44" t="str">
        <f>IF([1]RATES!W65="","",[1]RATES!W65)</f>
        <v/>
      </c>
      <c r="X51" s="35">
        <f>IF([1]RATES!X65="","",[1]RATES!X65)</f>
        <v>25.58</v>
      </c>
      <c r="Y51" s="35" t="str">
        <f>IF([1]RATES!Y65="","",[1]RATES!Y65)</f>
        <v/>
      </c>
      <c r="Z51" s="35" t="str">
        <f>IF([1]RATES!Z65="","",[1]RATES!Z65)</f>
        <v/>
      </c>
      <c r="AA51" s="35" t="str">
        <f>IF([1]RATES!AA65="","",[1]RATES!AA65)</f>
        <v/>
      </c>
      <c r="AB51" s="35">
        <f>IF([1]RATES!AB65="","",[1]RATES!AB65)</f>
        <v>26.547999999999998</v>
      </c>
      <c r="AC51" s="46">
        <f>IF([1]RATES!AC65="","",[1]RATES!AC65)</f>
        <v>45688</v>
      </c>
      <c r="AD51" s="45" t="str">
        <f>IF([1]RATES!AD65="","",[1]RATES!AD65)</f>
        <v>X1</v>
      </c>
      <c r="AE51" s="45" t="str">
        <f>IF([1]RATES!AE65="","",[1]RATES!AE65)</f>
        <v>GBC_FORBUSPF_B25A</v>
      </c>
      <c r="AF51" s="45" t="str">
        <f>IF([1]RATES!AF65="","",[1]RATES!AF65)</f>
        <v>For Business vX1 Jan 2025</v>
      </c>
      <c r="AG51" s="45" t="str">
        <f>IF([1]RATES!AG65="","",[1]RATES!AG65)</f>
        <v>Gas For Bus Pre vX1 2yr BKF Jan 2025</v>
      </c>
      <c r="AH51" s="39" t="str">
        <f>IF([1]RATES!AH65="","",[1]RATES!AH65)</f>
        <v>B25A</v>
      </c>
      <c r="AI51" s="37"/>
    </row>
    <row r="52" spans="1:35" x14ac:dyDescent="0.25">
      <c r="A52" s="39" t="str">
        <f t="shared" si="0"/>
        <v>18StandardMonthly Fixed Direct Debit10000-199992</v>
      </c>
      <c r="B52" s="38" t="str">
        <f>IF([1]RATES!B66="","",[1]RATES!B66)</f>
        <v>Gas</v>
      </c>
      <c r="C52" s="39">
        <f>IF([1]RATES!C66="","",[1]RATES!C66)</f>
        <v>18</v>
      </c>
      <c r="D52" s="40" t="str">
        <f>IF([1]RATES!D66="","",[1]RATES!D66)</f>
        <v/>
      </c>
      <c r="E52" s="39" t="str">
        <f>IF([1]RATES!E66="","",[1]RATES!E66)</f>
        <v>Standard</v>
      </c>
      <c r="F52" s="39" t="str">
        <f>IF([1]RATES!F66="","",[1]RATES!F66)</f>
        <v/>
      </c>
      <c r="G52" s="39" t="str">
        <f>IF([1]RATES!G66="","",[1]RATES!G66)</f>
        <v/>
      </c>
      <c r="H52" s="39" t="str">
        <f>IF([1]RATES!H66="","",[1]RATES!H66)</f>
        <v>Renewal</v>
      </c>
      <c r="I52" s="39">
        <f>IF([1]RATES!I66="","",[1]RATES!I66)</f>
        <v>24</v>
      </c>
      <c r="J52" s="41">
        <f>IF([1]RATES!J66="","",[1]RATES!J66)</f>
        <v>10000</v>
      </c>
      <c r="K52" s="41">
        <f>IF([1]RATES!K66="","",[1]RATES!K66)</f>
        <v>19999</v>
      </c>
      <c r="L52" s="42">
        <f>IF([1]RATES!L66="","",[1]RATES!L66)</f>
        <v>44861</v>
      </c>
      <c r="M52" s="42" t="str">
        <f>IF([1]RATES!M66="","",[1]RATES!M66)</f>
        <v/>
      </c>
      <c r="N52" s="42">
        <f>IF([1]RATES!N66="","",[1]RATES!N66)</f>
        <v>44861</v>
      </c>
      <c r="O52" s="42" t="str">
        <f>IF([1]RATES!O66="","",[1]RATES!O66)</f>
        <v/>
      </c>
      <c r="P52" s="39" t="str">
        <f>"Monthly Fixed "&amp;[1]RATES!P66</f>
        <v>Monthly Fixed Direct Debit</v>
      </c>
      <c r="Q52" s="43" t="str">
        <f>IF([1]RATES!Q66="","",[1]RATES!Q66)</f>
        <v/>
      </c>
      <c r="R52" s="39" t="str">
        <f>IF([1]RATES!R66="","",[1]RATES!R66)</f>
        <v>With S/C</v>
      </c>
      <c r="S52" s="39" t="str">
        <f>IF([1]RATES!S66="","",[1]RATES!S66)</f>
        <v>N</v>
      </c>
      <c r="T52" s="39" t="str">
        <f>IF([1]RATES!T66="","",[1]RATES!T66)</f>
        <v/>
      </c>
      <c r="U52" s="67" t="str">
        <f>IF([1]RATES!U66="","",[1]RATES!U66)</f>
        <v/>
      </c>
      <c r="V52" s="67" t="str">
        <f>IF([1]RATES!V66="","",[1]RATES!V66)</f>
        <v/>
      </c>
      <c r="W52" s="44" t="str">
        <f>IF([1]RATES!W66="","",[1]RATES!W66)</f>
        <v/>
      </c>
      <c r="X52" s="35">
        <f>IF([1]RATES!X66="","",[1]RATES!X66)</f>
        <v>25.58</v>
      </c>
      <c r="Y52" s="35" t="str">
        <f>IF([1]RATES!Y66="","",[1]RATES!Y66)</f>
        <v/>
      </c>
      <c r="Z52" s="35" t="str">
        <f>IF([1]RATES!Z66="","",[1]RATES!Z66)</f>
        <v/>
      </c>
      <c r="AA52" s="35" t="str">
        <f>IF([1]RATES!AA66="","",[1]RATES!AA66)</f>
        <v/>
      </c>
      <c r="AB52" s="35">
        <f>IF([1]RATES!AB66="","",[1]RATES!AB66)</f>
        <v>26.542999999999999</v>
      </c>
      <c r="AC52" s="46">
        <f>IF([1]RATES!AC66="","",[1]RATES!AC66)</f>
        <v>45688</v>
      </c>
      <c r="AD52" s="45" t="str">
        <f>IF([1]RATES!AD66="","",[1]RATES!AD66)</f>
        <v>X1</v>
      </c>
      <c r="AE52" s="45" t="str">
        <f>IF([1]RATES!AE66="","",[1]RATES!AE66)</f>
        <v>GBC_FORBUSPF_B25A</v>
      </c>
      <c r="AF52" s="45" t="str">
        <f>IF([1]RATES!AF66="","",[1]RATES!AF66)</f>
        <v>For Business vX1 Jan 2025</v>
      </c>
      <c r="AG52" s="45" t="str">
        <f>IF([1]RATES!AG66="","",[1]RATES!AG66)</f>
        <v>Gas For Bus Pre vX1 2yr BKF Jan 2025</v>
      </c>
      <c r="AH52" s="39" t="str">
        <f>IF([1]RATES!AH66="","",[1]RATES!AH66)</f>
        <v>B25A</v>
      </c>
      <c r="AI52" s="37"/>
    </row>
    <row r="53" spans="1:35" x14ac:dyDescent="0.25">
      <c r="A53" s="39" t="str">
        <f t="shared" ref="A53:A88" si="1">C53&amp;E53&amp;P53&amp;J53&amp;"-"&amp;K53&amp;MID(AG53,21,1)</f>
        <v>19StandardMonthly Fixed Direct Debit10000-199992</v>
      </c>
      <c r="B53" s="38" t="str">
        <f>IF([1]RATES!B67="","",[1]RATES!B67)</f>
        <v>Gas</v>
      </c>
      <c r="C53" s="39">
        <f>IF([1]RATES!C67="","",[1]RATES!C67)</f>
        <v>19</v>
      </c>
      <c r="D53" s="40" t="str">
        <f>IF([1]RATES!D67="","",[1]RATES!D67)</f>
        <v/>
      </c>
      <c r="E53" s="39" t="str">
        <f>IF([1]RATES!E67="","",[1]RATES!E67)</f>
        <v>Standard</v>
      </c>
      <c r="F53" s="39" t="str">
        <f>IF([1]RATES!F67="","",[1]RATES!F67)</f>
        <v/>
      </c>
      <c r="G53" s="39" t="str">
        <f>IF([1]RATES!G67="","",[1]RATES!G67)</f>
        <v/>
      </c>
      <c r="H53" s="39" t="str">
        <f>IF([1]RATES!H67="","",[1]RATES!H67)</f>
        <v>Renewal</v>
      </c>
      <c r="I53" s="39">
        <f>IF([1]RATES!I67="","",[1]RATES!I67)</f>
        <v>24</v>
      </c>
      <c r="J53" s="41">
        <f>IF([1]RATES!J67="","",[1]RATES!J67)</f>
        <v>10000</v>
      </c>
      <c r="K53" s="41">
        <f>IF([1]RATES!K67="","",[1]RATES!K67)</f>
        <v>19999</v>
      </c>
      <c r="L53" s="42">
        <f>IF([1]RATES!L67="","",[1]RATES!L67)</f>
        <v>44861</v>
      </c>
      <c r="M53" s="42" t="str">
        <f>IF([1]RATES!M67="","",[1]RATES!M67)</f>
        <v/>
      </c>
      <c r="N53" s="42">
        <f>IF([1]RATES!N67="","",[1]RATES!N67)</f>
        <v>44861</v>
      </c>
      <c r="O53" s="42" t="str">
        <f>IF([1]RATES!O67="","",[1]RATES!O67)</f>
        <v/>
      </c>
      <c r="P53" s="39" t="str">
        <f>"Monthly Fixed "&amp;[1]RATES!P67</f>
        <v>Monthly Fixed Direct Debit</v>
      </c>
      <c r="Q53" s="43" t="str">
        <f>IF([1]RATES!Q67="","",[1]RATES!Q67)</f>
        <v/>
      </c>
      <c r="R53" s="39" t="str">
        <f>IF([1]RATES!R67="","",[1]RATES!R67)</f>
        <v>With S/C</v>
      </c>
      <c r="S53" s="39" t="str">
        <f>IF([1]RATES!S67="","",[1]RATES!S67)</f>
        <v>N</v>
      </c>
      <c r="T53" s="39" t="str">
        <f>IF([1]RATES!T67="","",[1]RATES!T67)</f>
        <v/>
      </c>
      <c r="U53" s="67" t="str">
        <f>IF([1]RATES!U67="","",[1]RATES!U67)</f>
        <v/>
      </c>
      <c r="V53" s="67" t="str">
        <f>IF([1]RATES!V67="","",[1]RATES!V67)</f>
        <v/>
      </c>
      <c r="W53" s="44" t="str">
        <f>IF([1]RATES!W67="","",[1]RATES!W67)</f>
        <v/>
      </c>
      <c r="X53" s="35">
        <f>IF([1]RATES!X67="","",[1]RATES!X67)</f>
        <v>25.58</v>
      </c>
      <c r="Y53" s="35" t="str">
        <f>IF([1]RATES!Y67="","",[1]RATES!Y67)</f>
        <v/>
      </c>
      <c r="Z53" s="35" t="str">
        <f>IF([1]RATES!Z67="","",[1]RATES!Z67)</f>
        <v/>
      </c>
      <c r="AA53" s="35" t="str">
        <f>IF([1]RATES!AA67="","",[1]RATES!AA67)</f>
        <v/>
      </c>
      <c r="AB53" s="35">
        <f>IF([1]RATES!AB67="","",[1]RATES!AB67)</f>
        <v>26.632000000000001</v>
      </c>
      <c r="AC53" s="46">
        <f>IF([1]RATES!AC67="","",[1]RATES!AC67)</f>
        <v>45688</v>
      </c>
      <c r="AD53" s="45" t="str">
        <f>IF([1]RATES!AD67="","",[1]RATES!AD67)</f>
        <v>X1</v>
      </c>
      <c r="AE53" s="45" t="str">
        <f>IF([1]RATES!AE67="","",[1]RATES!AE67)</f>
        <v>GBC_FORBUSPF_B25A</v>
      </c>
      <c r="AF53" s="45" t="str">
        <f>IF([1]RATES!AF67="","",[1]RATES!AF67)</f>
        <v>For Business vX1 Jan 2025</v>
      </c>
      <c r="AG53" s="45" t="str">
        <f>IF([1]RATES!AG67="","",[1]RATES!AG67)</f>
        <v>Gas For Bus Pre vX1 2yr BKF Jan 2025</v>
      </c>
      <c r="AH53" s="39" t="str">
        <f>IF([1]RATES!AH67="","",[1]RATES!AH67)</f>
        <v>B25A</v>
      </c>
      <c r="AI53" s="37"/>
    </row>
    <row r="54" spans="1:35" x14ac:dyDescent="0.25">
      <c r="A54" s="39" t="str">
        <f t="shared" si="1"/>
        <v>20StandardMonthly Fixed Direct Debit10000-199992</v>
      </c>
      <c r="B54" s="38" t="str">
        <f>IF([1]RATES!B68="","",[1]RATES!B68)</f>
        <v>Gas</v>
      </c>
      <c r="C54" s="39">
        <f>IF([1]RATES!C68="","",[1]RATES!C68)</f>
        <v>20</v>
      </c>
      <c r="D54" s="40" t="str">
        <f>IF([1]RATES!D68="","",[1]RATES!D68)</f>
        <v/>
      </c>
      <c r="E54" s="39" t="str">
        <f>IF([1]RATES!E68="","",[1]RATES!E68)</f>
        <v>Standard</v>
      </c>
      <c r="F54" s="39" t="str">
        <f>IF([1]RATES!F68="","",[1]RATES!F68)</f>
        <v/>
      </c>
      <c r="G54" s="39" t="str">
        <f>IF([1]RATES!G68="","",[1]RATES!G68)</f>
        <v/>
      </c>
      <c r="H54" s="39" t="str">
        <f>IF([1]RATES!H68="","",[1]RATES!H68)</f>
        <v>Renewal</v>
      </c>
      <c r="I54" s="39">
        <f>IF([1]RATES!I68="","",[1]RATES!I68)</f>
        <v>24</v>
      </c>
      <c r="J54" s="41">
        <f>IF([1]RATES!J68="","",[1]RATES!J68)</f>
        <v>10000</v>
      </c>
      <c r="K54" s="41">
        <f>IF([1]RATES!K68="","",[1]RATES!K68)</f>
        <v>19999</v>
      </c>
      <c r="L54" s="42">
        <f>IF([1]RATES!L68="","",[1]RATES!L68)</f>
        <v>44861</v>
      </c>
      <c r="M54" s="42" t="str">
        <f>IF([1]RATES!M68="","",[1]RATES!M68)</f>
        <v/>
      </c>
      <c r="N54" s="42">
        <f>IF([1]RATES!N68="","",[1]RATES!N68)</f>
        <v>44861</v>
      </c>
      <c r="O54" s="42" t="str">
        <f>IF([1]RATES!O68="","",[1]RATES!O68)</f>
        <v/>
      </c>
      <c r="P54" s="39" t="str">
        <f>"Monthly Fixed "&amp;[1]RATES!P68</f>
        <v>Monthly Fixed Direct Debit</v>
      </c>
      <c r="Q54" s="43" t="str">
        <f>IF([1]RATES!Q68="","",[1]RATES!Q68)</f>
        <v/>
      </c>
      <c r="R54" s="39" t="str">
        <f>IF([1]RATES!R68="","",[1]RATES!R68)</f>
        <v>With S/C</v>
      </c>
      <c r="S54" s="39" t="str">
        <f>IF([1]RATES!S68="","",[1]RATES!S68)</f>
        <v>N</v>
      </c>
      <c r="T54" s="39" t="str">
        <f>IF([1]RATES!T68="","",[1]RATES!T68)</f>
        <v/>
      </c>
      <c r="U54" s="67" t="str">
        <f>IF([1]RATES!U68="","",[1]RATES!U68)</f>
        <v/>
      </c>
      <c r="V54" s="67" t="str">
        <f>IF([1]RATES!V68="","",[1]RATES!V68)</f>
        <v/>
      </c>
      <c r="W54" s="44" t="str">
        <f>IF([1]RATES!W68="","",[1]RATES!W68)</f>
        <v/>
      </c>
      <c r="X54" s="35">
        <f>IF([1]RATES!X68="","",[1]RATES!X68)</f>
        <v>25.58</v>
      </c>
      <c r="Y54" s="35" t="str">
        <f>IF([1]RATES!Y68="","",[1]RATES!Y68)</f>
        <v/>
      </c>
      <c r="Z54" s="35" t="str">
        <f>IF([1]RATES!Z68="","",[1]RATES!Z68)</f>
        <v/>
      </c>
      <c r="AA54" s="35" t="str">
        <f>IF([1]RATES!AA68="","",[1]RATES!AA68)</f>
        <v/>
      </c>
      <c r="AB54" s="35">
        <f>IF([1]RATES!AB68="","",[1]RATES!AB68)</f>
        <v>26.692</v>
      </c>
      <c r="AC54" s="46">
        <f>IF([1]RATES!AC68="","",[1]RATES!AC68)</f>
        <v>45688</v>
      </c>
      <c r="AD54" s="45" t="str">
        <f>IF([1]RATES!AD68="","",[1]RATES!AD68)</f>
        <v>X1</v>
      </c>
      <c r="AE54" s="45" t="str">
        <f>IF([1]RATES!AE68="","",[1]RATES!AE68)</f>
        <v>GBC_FORBUSPF_B25A</v>
      </c>
      <c r="AF54" s="45" t="str">
        <f>IF([1]RATES!AF68="","",[1]RATES!AF68)</f>
        <v>For Business vX1 Jan 2025</v>
      </c>
      <c r="AG54" s="45" t="str">
        <f>IF([1]RATES!AG68="","",[1]RATES!AG68)</f>
        <v>Gas For Bus Pre vX1 2yr BKF Jan 2025</v>
      </c>
      <c r="AH54" s="39" t="str">
        <f>IF([1]RATES!AH68="","",[1]RATES!AH68)</f>
        <v>B25A</v>
      </c>
      <c r="AI54" s="37"/>
    </row>
    <row r="55" spans="1:35" x14ac:dyDescent="0.25">
      <c r="A55" s="39" t="str">
        <f t="shared" si="1"/>
        <v>21StandardMonthly Fixed Direct Debit10000-199992</v>
      </c>
      <c r="B55" s="38" t="str">
        <f>IF([1]RATES!B69="","",[1]RATES!B69)</f>
        <v>Gas</v>
      </c>
      <c r="C55" s="39">
        <f>IF([1]RATES!C69="","",[1]RATES!C69)</f>
        <v>21</v>
      </c>
      <c r="D55" s="40" t="str">
        <f>IF([1]RATES!D69="","",[1]RATES!D69)</f>
        <v/>
      </c>
      <c r="E55" s="39" t="str">
        <f>IF([1]RATES!E69="","",[1]RATES!E69)</f>
        <v>Standard</v>
      </c>
      <c r="F55" s="39" t="str">
        <f>IF([1]RATES!F69="","",[1]RATES!F69)</f>
        <v/>
      </c>
      <c r="G55" s="39" t="str">
        <f>IF([1]RATES!G69="","",[1]RATES!G69)</f>
        <v/>
      </c>
      <c r="H55" s="39" t="str">
        <f>IF([1]RATES!H69="","",[1]RATES!H69)</f>
        <v>Renewal</v>
      </c>
      <c r="I55" s="39">
        <f>IF([1]RATES!I69="","",[1]RATES!I69)</f>
        <v>24</v>
      </c>
      <c r="J55" s="41">
        <f>IF([1]RATES!J69="","",[1]RATES!J69)</f>
        <v>10000</v>
      </c>
      <c r="K55" s="41">
        <f>IF([1]RATES!K69="","",[1]RATES!K69)</f>
        <v>19999</v>
      </c>
      <c r="L55" s="42">
        <f>IF([1]RATES!L69="","",[1]RATES!L69)</f>
        <v>44861</v>
      </c>
      <c r="M55" s="42" t="str">
        <f>IF([1]RATES!M69="","",[1]RATES!M69)</f>
        <v/>
      </c>
      <c r="N55" s="42">
        <f>IF([1]RATES!N69="","",[1]RATES!N69)</f>
        <v>44861</v>
      </c>
      <c r="O55" s="42" t="str">
        <f>IF([1]RATES!O69="","",[1]RATES!O69)</f>
        <v/>
      </c>
      <c r="P55" s="39" t="str">
        <f>"Monthly Fixed "&amp;[1]RATES!P69</f>
        <v>Monthly Fixed Direct Debit</v>
      </c>
      <c r="Q55" s="43" t="str">
        <f>IF([1]RATES!Q69="","",[1]RATES!Q69)</f>
        <v/>
      </c>
      <c r="R55" s="39" t="str">
        <f>IF([1]RATES!R69="","",[1]RATES!R69)</f>
        <v>With S/C</v>
      </c>
      <c r="S55" s="39" t="str">
        <f>IF([1]RATES!S69="","",[1]RATES!S69)</f>
        <v>N</v>
      </c>
      <c r="T55" s="39" t="str">
        <f>IF([1]RATES!T69="","",[1]RATES!T69)</f>
        <v/>
      </c>
      <c r="U55" s="67" t="str">
        <f>IF([1]RATES!U69="","",[1]RATES!U69)</f>
        <v/>
      </c>
      <c r="V55" s="67" t="str">
        <f>IF([1]RATES!V69="","",[1]RATES!V69)</f>
        <v/>
      </c>
      <c r="W55" s="44" t="str">
        <f>IF([1]RATES!W69="","",[1]RATES!W69)</f>
        <v/>
      </c>
      <c r="X55" s="35">
        <f>IF([1]RATES!X69="","",[1]RATES!X69)</f>
        <v>25.58</v>
      </c>
      <c r="Y55" s="35" t="str">
        <f>IF([1]RATES!Y69="","",[1]RATES!Y69)</f>
        <v/>
      </c>
      <c r="Z55" s="35" t="str">
        <f>IF([1]RATES!Z69="","",[1]RATES!Z69)</f>
        <v/>
      </c>
      <c r="AA55" s="35" t="str">
        <f>IF([1]RATES!AA69="","",[1]RATES!AA69)</f>
        <v/>
      </c>
      <c r="AB55" s="35">
        <f>IF([1]RATES!AB69="","",[1]RATES!AB69)</f>
        <v>26.661999999999999</v>
      </c>
      <c r="AC55" s="46">
        <f>IF([1]RATES!AC69="","",[1]RATES!AC69)</f>
        <v>45688</v>
      </c>
      <c r="AD55" s="45" t="str">
        <f>IF([1]RATES!AD69="","",[1]RATES!AD69)</f>
        <v>X1</v>
      </c>
      <c r="AE55" s="45" t="str">
        <f>IF([1]RATES!AE69="","",[1]RATES!AE69)</f>
        <v>GBC_FORBUSPF_B25A</v>
      </c>
      <c r="AF55" s="45" t="str">
        <f>IF([1]RATES!AF69="","",[1]RATES!AF69)</f>
        <v>For Business vX1 Jan 2025</v>
      </c>
      <c r="AG55" s="45" t="str">
        <f>IF([1]RATES!AG69="","",[1]RATES!AG69)</f>
        <v>Gas For Bus Pre vX1 2yr BKF Jan 2025</v>
      </c>
      <c r="AH55" s="39" t="str">
        <f>IF([1]RATES!AH69="","",[1]RATES!AH69)</f>
        <v>B25A</v>
      </c>
      <c r="AI55" s="37"/>
    </row>
    <row r="56" spans="1:35" x14ac:dyDescent="0.25">
      <c r="A56" s="39" t="str">
        <f t="shared" si="1"/>
        <v>22StandardMonthly Fixed Direct Debit10000-199992</v>
      </c>
      <c r="B56" s="38" t="str">
        <f>IF([1]RATES!B70="","",[1]RATES!B70)</f>
        <v>Gas</v>
      </c>
      <c r="C56" s="39">
        <f>IF([1]RATES!C70="","",[1]RATES!C70)</f>
        <v>22</v>
      </c>
      <c r="D56" s="40" t="str">
        <f>IF([1]RATES!D70="","",[1]RATES!D70)</f>
        <v/>
      </c>
      <c r="E56" s="39" t="str">
        <f>IF([1]RATES!E70="","",[1]RATES!E70)</f>
        <v>Standard</v>
      </c>
      <c r="F56" s="39" t="str">
        <f>IF([1]RATES!F70="","",[1]RATES!F70)</f>
        <v/>
      </c>
      <c r="G56" s="39" t="str">
        <f>IF([1]RATES!G70="","",[1]RATES!G70)</f>
        <v/>
      </c>
      <c r="H56" s="39" t="str">
        <f>IF([1]RATES!H70="","",[1]RATES!H70)</f>
        <v>Renewal</v>
      </c>
      <c r="I56" s="39">
        <f>IF([1]RATES!I70="","",[1]RATES!I70)</f>
        <v>24</v>
      </c>
      <c r="J56" s="41">
        <f>IF([1]RATES!J70="","",[1]RATES!J70)</f>
        <v>10000</v>
      </c>
      <c r="K56" s="41">
        <f>IF([1]RATES!K70="","",[1]RATES!K70)</f>
        <v>19999</v>
      </c>
      <c r="L56" s="42">
        <f>IF([1]RATES!L70="","",[1]RATES!L70)</f>
        <v>44861</v>
      </c>
      <c r="M56" s="42" t="str">
        <f>IF([1]RATES!M70="","",[1]RATES!M70)</f>
        <v/>
      </c>
      <c r="N56" s="42">
        <f>IF([1]RATES!N70="","",[1]RATES!N70)</f>
        <v>44861</v>
      </c>
      <c r="O56" s="42" t="str">
        <f>IF([1]RATES!O70="","",[1]RATES!O70)</f>
        <v/>
      </c>
      <c r="P56" s="39" t="str">
        <f>"Monthly Fixed "&amp;[1]RATES!P70</f>
        <v>Monthly Fixed Direct Debit</v>
      </c>
      <c r="Q56" s="43" t="str">
        <f>IF([1]RATES!Q70="","",[1]RATES!Q70)</f>
        <v/>
      </c>
      <c r="R56" s="39" t="str">
        <f>IF([1]RATES!R70="","",[1]RATES!R70)</f>
        <v>With S/C</v>
      </c>
      <c r="S56" s="39" t="str">
        <f>IF([1]RATES!S70="","",[1]RATES!S70)</f>
        <v>N</v>
      </c>
      <c r="T56" s="39" t="str">
        <f>IF([1]RATES!T70="","",[1]RATES!T70)</f>
        <v/>
      </c>
      <c r="U56" s="67" t="str">
        <f>IF([1]RATES!U70="","",[1]RATES!U70)</f>
        <v/>
      </c>
      <c r="V56" s="67" t="str">
        <f>IF([1]RATES!V70="","",[1]RATES!V70)</f>
        <v/>
      </c>
      <c r="W56" s="44" t="str">
        <f>IF([1]RATES!W70="","",[1]RATES!W70)</f>
        <v/>
      </c>
      <c r="X56" s="35">
        <f>IF([1]RATES!X70="","",[1]RATES!X70)</f>
        <v>25.58</v>
      </c>
      <c r="Y56" s="35" t="str">
        <f>IF([1]RATES!Y70="","",[1]RATES!Y70)</f>
        <v/>
      </c>
      <c r="Z56" s="35" t="str">
        <f>IF([1]RATES!Z70="","",[1]RATES!Z70)</f>
        <v/>
      </c>
      <c r="AA56" s="35" t="str">
        <f>IF([1]RATES!AA70="","",[1]RATES!AA70)</f>
        <v/>
      </c>
      <c r="AB56" s="35">
        <f>IF([1]RATES!AB70="","",[1]RATES!AB70)</f>
        <v>26.742000000000001</v>
      </c>
      <c r="AC56" s="46">
        <f>IF([1]RATES!AC70="","",[1]RATES!AC70)</f>
        <v>45688</v>
      </c>
      <c r="AD56" s="45" t="str">
        <f>IF([1]RATES!AD70="","",[1]RATES!AD70)</f>
        <v>X1</v>
      </c>
      <c r="AE56" s="45" t="str">
        <f>IF([1]RATES!AE70="","",[1]RATES!AE70)</f>
        <v>GBC_FORBUSPF_B25A</v>
      </c>
      <c r="AF56" s="45" t="str">
        <f>IF([1]RATES!AF70="","",[1]RATES!AF70)</f>
        <v>For Business vX1 Jan 2025</v>
      </c>
      <c r="AG56" s="45" t="str">
        <f>IF([1]RATES!AG70="","",[1]RATES!AG70)</f>
        <v>Gas For Bus Pre vX1 2yr BKF Jan 2025</v>
      </c>
      <c r="AH56" s="39" t="str">
        <f>IF([1]RATES!AH70="","",[1]RATES!AH70)</f>
        <v>B25A</v>
      </c>
      <c r="AI56" s="37"/>
    </row>
    <row r="57" spans="1:35" x14ac:dyDescent="0.25">
      <c r="A57" s="39" t="str">
        <f t="shared" si="1"/>
        <v>23StandardMonthly Fixed Direct Debit10000-199992</v>
      </c>
      <c r="B57" s="38" t="str">
        <f>IF([1]RATES!B71="","",[1]RATES!B71)</f>
        <v>Gas</v>
      </c>
      <c r="C57" s="39">
        <f>IF([1]RATES!C71="","",[1]RATES!C71)</f>
        <v>23</v>
      </c>
      <c r="D57" s="40" t="str">
        <f>IF([1]RATES!D71="","",[1]RATES!D71)</f>
        <v/>
      </c>
      <c r="E57" s="39" t="str">
        <f>IF([1]RATES!E71="","",[1]RATES!E71)</f>
        <v>Standard</v>
      </c>
      <c r="F57" s="39" t="str">
        <f>IF([1]RATES!F71="","",[1]RATES!F71)</f>
        <v/>
      </c>
      <c r="G57" s="39" t="str">
        <f>IF([1]RATES!G71="","",[1]RATES!G71)</f>
        <v/>
      </c>
      <c r="H57" s="39" t="str">
        <f>IF([1]RATES!H71="","",[1]RATES!H71)</f>
        <v>Renewal</v>
      </c>
      <c r="I57" s="39">
        <f>IF([1]RATES!I71="","",[1]RATES!I71)</f>
        <v>24</v>
      </c>
      <c r="J57" s="41">
        <f>IF([1]RATES!J71="","",[1]RATES!J71)</f>
        <v>10000</v>
      </c>
      <c r="K57" s="41">
        <f>IF([1]RATES!K71="","",[1]RATES!K71)</f>
        <v>19999</v>
      </c>
      <c r="L57" s="42">
        <f>IF([1]RATES!L71="","",[1]RATES!L71)</f>
        <v>44861</v>
      </c>
      <c r="M57" s="42" t="str">
        <f>IF([1]RATES!M71="","",[1]RATES!M71)</f>
        <v/>
      </c>
      <c r="N57" s="42">
        <f>IF([1]RATES!N71="","",[1]RATES!N71)</f>
        <v>44861</v>
      </c>
      <c r="O57" s="42" t="str">
        <f>IF([1]RATES!O71="","",[1]RATES!O71)</f>
        <v/>
      </c>
      <c r="P57" s="39" t="str">
        <f>"Monthly Fixed "&amp;[1]RATES!P71</f>
        <v>Monthly Fixed Direct Debit</v>
      </c>
      <c r="Q57" s="43" t="str">
        <f>IF([1]RATES!Q71="","",[1]RATES!Q71)</f>
        <v/>
      </c>
      <c r="R57" s="39" t="str">
        <f>IF([1]RATES!R71="","",[1]RATES!R71)</f>
        <v>With S/C</v>
      </c>
      <c r="S57" s="39" t="str">
        <f>IF([1]RATES!S71="","",[1]RATES!S71)</f>
        <v>N</v>
      </c>
      <c r="T57" s="39" t="str">
        <f>IF([1]RATES!T71="","",[1]RATES!T71)</f>
        <v/>
      </c>
      <c r="U57" s="67" t="str">
        <f>IF([1]RATES!U71="","",[1]RATES!U71)</f>
        <v/>
      </c>
      <c r="V57" s="67" t="str">
        <f>IF([1]RATES!V71="","",[1]RATES!V71)</f>
        <v/>
      </c>
      <c r="W57" s="44" t="str">
        <f>IF([1]RATES!W71="","",[1]RATES!W71)</f>
        <v/>
      </c>
      <c r="X57" s="35">
        <f>IF([1]RATES!X71="","",[1]RATES!X71)</f>
        <v>25.58</v>
      </c>
      <c r="Y57" s="35" t="str">
        <f>IF([1]RATES!Y71="","",[1]RATES!Y71)</f>
        <v/>
      </c>
      <c r="Z57" s="35" t="str">
        <f>IF([1]RATES!Z71="","",[1]RATES!Z71)</f>
        <v/>
      </c>
      <c r="AA57" s="35" t="str">
        <f>IF([1]RATES!AA71="","",[1]RATES!AA71)</f>
        <v/>
      </c>
      <c r="AB57" s="35">
        <f>IF([1]RATES!AB71="","",[1]RATES!AB71)</f>
        <v>26.623000000000001</v>
      </c>
      <c r="AC57" s="46">
        <f>IF([1]RATES!AC71="","",[1]RATES!AC71)</f>
        <v>45688</v>
      </c>
      <c r="AD57" s="45" t="str">
        <f>IF([1]RATES!AD71="","",[1]RATES!AD71)</f>
        <v>X1</v>
      </c>
      <c r="AE57" s="45" t="str">
        <f>IF([1]RATES!AE71="","",[1]RATES!AE71)</f>
        <v>GBC_FORBUSPF_B25A</v>
      </c>
      <c r="AF57" s="45" t="str">
        <f>IF([1]RATES!AF71="","",[1]RATES!AF71)</f>
        <v>For Business vX1 Jan 2025</v>
      </c>
      <c r="AG57" s="45" t="str">
        <f>IF([1]RATES!AG71="","",[1]RATES!AG71)</f>
        <v>Gas For Bus Pre vX1 2yr BKF Jan 2025</v>
      </c>
      <c r="AH57" s="39" t="str">
        <f>IF([1]RATES!AH71="","",[1]RATES!AH71)</f>
        <v>B25A</v>
      </c>
      <c r="AI57" s="37"/>
    </row>
    <row r="58" spans="1:35" x14ac:dyDescent="0.25">
      <c r="A58" s="39" t="str">
        <f t="shared" si="1"/>
        <v>10StandardMonthly Fixed Direct Debit20000-399991</v>
      </c>
      <c r="B58" s="38" t="str">
        <f>IF([1]RATES!B86="","",[1]RATES!B86)</f>
        <v>Gas</v>
      </c>
      <c r="C58" s="39">
        <f>IF([1]RATES!C86="","",[1]RATES!C86)</f>
        <v>10</v>
      </c>
      <c r="D58" s="40" t="str">
        <f>IF([1]RATES!D86="","",[1]RATES!D86)</f>
        <v/>
      </c>
      <c r="E58" s="39" t="str">
        <f>IF([1]RATES!E86="","",[1]RATES!E86)</f>
        <v>Standard</v>
      </c>
      <c r="F58" s="39" t="str">
        <f>IF([1]RATES!F86="","",[1]RATES!F86)</f>
        <v/>
      </c>
      <c r="G58" s="39" t="str">
        <f>IF([1]RATES!G86="","",[1]RATES!G86)</f>
        <v/>
      </c>
      <c r="H58" s="39" t="str">
        <f>IF([1]RATES!H86="","",[1]RATES!H86)</f>
        <v>Renewal</v>
      </c>
      <c r="I58" s="39">
        <f>IF([1]RATES!I86="","",[1]RATES!I86)</f>
        <v>12</v>
      </c>
      <c r="J58" s="41">
        <f>IF([1]RATES!J86="","",[1]RATES!J86)</f>
        <v>20000</v>
      </c>
      <c r="K58" s="41">
        <f>IF([1]RATES!K86="","",[1]RATES!K86)</f>
        <v>39999</v>
      </c>
      <c r="L58" s="42">
        <f>IF([1]RATES!L86="","",[1]RATES!L86)</f>
        <v>44861</v>
      </c>
      <c r="M58" s="42" t="str">
        <f>IF([1]RATES!M86="","",[1]RATES!M86)</f>
        <v/>
      </c>
      <c r="N58" s="42">
        <f>IF([1]RATES!N86="","",[1]RATES!N86)</f>
        <v>44861</v>
      </c>
      <c r="O58" s="42" t="str">
        <f>IF([1]RATES!O86="","",[1]RATES!O86)</f>
        <v/>
      </c>
      <c r="P58" s="39" t="str">
        <f>"Monthly Fixed "&amp;[1]RATES!P86</f>
        <v>Monthly Fixed Direct Debit</v>
      </c>
      <c r="Q58" s="43" t="str">
        <f>IF([1]RATES!Q86="","",[1]RATES!Q86)</f>
        <v/>
      </c>
      <c r="R58" s="39" t="str">
        <f>IF([1]RATES!R86="","",[1]RATES!R86)</f>
        <v>With S/C</v>
      </c>
      <c r="S58" s="39" t="str">
        <f>IF([1]RATES!S86="","",[1]RATES!S86)</f>
        <v>N</v>
      </c>
      <c r="T58" s="39" t="str">
        <f>IF([1]RATES!T86="","",[1]RATES!T86)</f>
        <v/>
      </c>
      <c r="U58" s="67" t="str">
        <f>IF([1]RATES!U86="","",[1]RATES!U86)</f>
        <v/>
      </c>
      <c r="V58" s="67" t="str">
        <f>IF([1]RATES!V86="","",[1]RATES!V86)</f>
        <v/>
      </c>
      <c r="W58" s="44" t="str">
        <f>IF([1]RATES!W86="","",[1]RATES!W86)</f>
        <v/>
      </c>
      <c r="X58" s="35">
        <f>IF([1]RATES!X86="","",[1]RATES!X86)</f>
        <v>25.58</v>
      </c>
      <c r="Y58" s="35" t="str">
        <f>IF([1]RATES!Y86="","",[1]RATES!Y86)</f>
        <v/>
      </c>
      <c r="Z58" s="35" t="str">
        <f>IF([1]RATES!Z86="","",[1]RATES!Z86)</f>
        <v/>
      </c>
      <c r="AA58" s="35" t="str">
        <f>IF([1]RATES!AA86="","",[1]RATES!AA86)</f>
        <v/>
      </c>
      <c r="AB58" s="35">
        <f>IF([1]RATES!AB86="","",[1]RATES!AB86)</f>
        <v>24.486999999999998</v>
      </c>
      <c r="AC58" s="46">
        <f>IF([1]RATES!AC86="","",[1]RATES!AC86)</f>
        <v>45322</v>
      </c>
      <c r="AD58" s="45" t="str">
        <f>IF([1]RATES!AD86="","",[1]RATES!AD86)</f>
        <v>X1</v>
      </c>
      <c r="AE58" s="45" t="str">
        <f>IF([1]RATES!AE86="","",[1]RATES!AE86)</f>
        <v>GBC_FORBUSPF_B24A</v>
      </c>
      <c r="AF58" s="45" t="str">
        <f>IF([1]RATES!AF86="","",[1]RATES!AF86)</f>
        <v>For Business vX1 Jan 2024</v>
      </c>
      <c r="AG58" s="45" t="str">
        <f>IF([1]RATES!AG86="","",[1]RATES!AG86)</f>
        <v>Gas For Bus Pre vX1 1yr BKF Jan 2024</v>
      </c>
      <c r="AH58" s="39" t="str">
        <f>IF([1]RATES!AH86="","",[1]RATES!AH86)</f>
        <v>B24A</v>
      </c>
      <c r="AI58" s="37"/>
    </row>
    <row r="59" spans="1:35" x14ac:dyDescent="0.25">
      <c r="A59" s="39" t="str">
        <f t="shared" si="1"/>
        <v>11StandardMonthly Fixed Direct Debit20000-399991</v>
      </c>
      <c r="B59" s="38" t="str">
        <f>IF([1]RATES!B87="","",[1]RATES!B87)</f>
        <v>Gas</v>
      </c>
      <c r="C59" s="39">
        <f>IF([1]RATES!C87="","",[1]RATES!C87)</f>
        <v>11</v>
      </c>
      <c r="D59" s="40" t="str">
        <f>IF([1]RATES!D87="","",[1]RATES!D87)</f>
        <v/>
      </c>
      <c r="E59" s="39" t="str">
        <f>IF([1]RATES!E87="","",[1]RATES!E87)</f>
        <v>Standard</v>
      </c>
      <c r="F59" s="39" t="str">
        <f>IF([1]RATES!F87="","",[1]RATES!F87)</f>
        <v/>
      </c>
      <c r="G59" s="39" t="str">
        <f>IF([1]RATES!G87="","",[1]RATES!G87)</f>
        <v/>
      </c>
      <c r="H59" s="39" t="str">
        <f>IF([1]RATES!H87="","",[1]RATES!H87)</f>
        <v>Renewal</v>
      </c>
      <c r="I59" s="39">
        <f>IF([1]RATES!I87="","",[1]RATES!I87)</f>
        <v>12</v>
      </c>
      <c r="J59" s="41">
        <f>IF([1]RATES!J87="","",[1]RATES!J87)</f>
        <v>20000</v>
      </c>
      <c r="K59" s="41">
        <f>IF([1]RATES!K87="","",[1]RATES!K87)</f>
        <v>39999</v>
      </c>
      <c r="L59" s="42">
        <f>IF([1]RATES!L87="","",[1]RATES!L87)</f>
        <v>44861</v>
      </c>
      <c r="M59" s="42" t="str">
        <f>IF([1]RATES!M87="","",[1]RATES!M87)</f>
        <v/>
      </c>
      <c r="N59" s="42">
        <f>IF([1]RATES!N87="","",[1]RATES!N87)</f>
        <v>44861</v>
      </c>
      <c r="O59" s="42" t="str">
        <f>IF([1]RATES!O87="","",[1]RATES!O87)</f>
        <v/>
      </c>
      <c r="P59" s="39" t="str">
        <f>"Monthly Fixed "&amp;[1]RATES!P87</f>
        <v>Monthly Fixed Direct Debit</v>
      </c>
      <c r="Q59" s="43" t="str">
        <f>IF([1]RATES!Q87="","",[1]RATES!Q87)</f>
        <v/>
      </c>
      <c r="R59" s="39" t="str">
        <f>IF([1]RATES!R87="","",[1]RATES!R87)</f>
        <v>With S/C</v>
      </c>
      <c r="S59" s="39" t="str">
        <f>IF([1]RATES!S87="","",[1]RATES!S87)</f>
        <v>N</v>
      </c>
      <c r="T59" s="39" t="str">
        <f>IF([1]RATES!T87="","",[1]RATES!T87)</f>
        <v/>
      </c>
      <c r="U59" s="67" t="str">
        <f>IF([1]RATES!U87="","",[1]RATES!U87)</f>
        <v/>
      </c>
      <c r="V59" s="67" t="str">
        <f>IF([1]RATES!V87="","",[1]RATES!V87)</f>
        <v/>
      </c>
      <c r="W59" s="44" t="str">
        <f>IF([1]RATES!W87="","",[1]RATES!W87)</f>
        <v/>
      </c>
      <c r="X59" s="35">
        <f>IF([1]RATES!X87="","",[1]RATES!X87)</f>
        <v>25.58</v>
      </c>
      <c r="Y59" s="35" t="str">
        <f>IF([1]RATES!Y87="","",[1]RATES!Y87)</f>
        <v/>
      </c>
      <c r="Z59" s="35" t="str">
        <f>IF([1]RATES!Z87="","",[1]RATES!Z87)</f>
        <v/>
      </c>
      <c r="AA59" s="35" t="str">
        <f>IF([1]RATES!AA87="","",[1]RATES!AA87)</f>
        <v/>
      </c>
      <c r="AB59" s="35">
        <f>IF([1]RATES!AB87="","",[1]RATES!AB87)</f>
        <v>24.524000000000001</v>
      </c>
      <c r="AC59" s="46">
        <f>IF([1]RATES!AC87="","",[1]RATES!AC87)</f>
        <v>45322</v>
      </c>
      <c r="AD59" s="45" t="str">
        <f>IF([1]RATES!AD87="","",[1]RATES!AD87)</f>
        <v>X1</v>
      </c>
      <c r="AE59" s="45" t="str">
        <f>IF([1]RATES!AE87="","",[1]RATES!AE87)</f>
        <v>GBC_FORBUSPF_B24A</v>
      </c>
      <c r="AF59" s="45" t="str">
        <f>IF([1]RATES!AF87="","",[1]RATES!AF87)</f>
        <v>For Business vX1 Jan 2024</v>
      </c>
      <c r="AG59" s="45" t="str">
        <f>IF([1]RATES!AG87="","",[1]RATES!AG87)</f>
        <v>Gas For Bus Pre vX1 1yr BKF Jan 2024</v>
      </c>
      <c r="AH59" s="39" t="str">
        <f>IF([1]RATES!AH87="","",[1]RATES!AH87)</f>
        <v>B24A</v>
      </c>
      <c r="AI59" s="37"/>
    </row>
    <row r="60" spans="1:35" x14ac:dyDescent="0.25">
      <c r="A60" s="39" t="str">
        <f t="shared" si="1"/>
        <v>12StandardMonthly Fixed Direct Debit20000-399991</v>
      </c>
      <c r="B60" s="38" t="str">
        <f>IF([1]RATES!B88="","",[1]RATES!B88)</f>
        <v>Gas</v>
      </c>
      <c r="C60" s="39">
        <f>IF([1]RATES!C88="","",[1]RATES!C88)</f>
        <v>12</v>
      </c>
      <c r="D60" s="40" t="str">
        <f>IF([1]RATES!D88="","",[1]RATES!D88)</f>
        <v/>
      </c>
      <c r="E60" s="39" t="str">
        <f>IF([1]RATES!E88="","",[1]RATES!E88)</f>
        <v>Standard</v>
      </c>
      <c r="F60" s="39" t="str">
        <f>IF([1]RATES!F88="","",[1]RATES!F88)</f>
        <v/>
      </c>
      <c r="G60" s="39" t="str">
        <f>IF([1]RATES!G88="","",[1]RATES!G88)</f>
        <v/>
      </c>
      <c r="H60" s="39" t="str">
        <f>IF([1]RATES!H88="","",[1]RATES!H88)</f>
        <v>Renewal</v>
      </c>
      <c r="I60" s="39">
        <f>IF([1]RATES!I88="","",[1]RATES!I88)</f>
        <v>12</v>
      </c>
      <c r="J60" s="41">
        <f>IF([1]RATES!J88="","",[1]RATES!J88)</f>
        <v>20000</v>
      </c>
      <c r="K60" s="41">
        <f>IF([1]RATES!K88="","",[1]RATES!K88)</f>
        <v>39999</v>
      </c>
      <c r="L60" s="42">
        <f>IF([1]RATES!L88="","",[1]RATES!L88)</f>
        <v>44861</v>
      </c>
      <c r="M60" s="42" t="str">
        <f>IF([1]RATES!M88="","",[1]RATES!M88)</f>
        <v/>
      </c>
      <c r="N60" s="42">
        <f>IF([1]RATES!N88="","",[1]RATES!N88)</f>
        <v>44861</v>
      </c>
      <c r="O60" s="42" t="str">
        <f>IF([1]RATES!O88="","",[1]RATES!O88)</f>
        <v/>
      </c>
      <c r="P60" s="39" t="str">
        <f>"Monthly Fixed "&amp;[1]RATES!P88</f>
        <v>Monthly Fixed Direct Debit</v>
      </c>
      <c r="Q60" s="43" t="str">
        <f>IF([1]RATES!Q88="","",[1]RATES!Q88)</f>
        <v/>
      </c>
      <c r="R60" s="39" t="str">
        <f>IF([1]RATES!R88="","",[1]RATES!R88)</f>
        <v>With S/C</v>
      </c>
      <c r="S60" s="39" t="str">
        <f>IF([1]RATES!S88="","",[1]RATES!S88)</f>
        <v>N</v>
      </c>
      <c r="T60" s="39" t="str">
        <f>IF([1]RATES!T88="","",[1]RATES!T88)</f>
        <v/>
      </c>
      <c r="U60" s="67" t="str">
        <f>IF([1]RATES!U88="","",[1]RATES!U88)</f>
        <v/>
      </c>
      <c r="V60" s="67" t="str">
        <f>IF([1]RATES!V88="","",[1]RATES!V88)</f>
        <v/>
      </c>
      <c r="W60" s="44" t="str">
        <f>IF([1]RATES!W88="","",[1]RATES!W88)</f>
        <v/>
      </c>
      <c r="X60" s="35">
        <f>IF([1]RATES!X88="","",[1]RATES!X88)</f>
        <v>25.58</v>
      </c>
      <c r="Y60" s="35" t="str">
        <f>IF([1]RATES!Y88="","",[1]RATES!Y88)</f>
        <v/>
      </c>
      <c r="Z60" s="35" t="str">
        <f>IF([1]RATES!Z88="","",[1]RATES!Z88)</f>
        <v/>
      </c>
      <c r="AA60" s="35" t="str">
        <f>IF([1]RATES!AA88="","",[1]RATES!AA88)</f>
        <v/>
      </c>
      <c r="AB60" s="35">
        <f>IF([1]RATES!AB88="","",[1]RATES!AB88)</f>
        <v>24.69</v>
      </c>
      <c r="AC60" s="46">
        <f>IF([1]RATES!AC88="","",[1]RATES!AC88)</f>
        <v>45322</v>
      </c>
      <c r="AD60" s="45" t="str">
        <f>IF([1]RATES!AD88="","",[1]RATES!AD88)</f>
        <v>X1</v>
      </c>
      <c r="AE60" s="45" t="str">
        <f>IF([1]RATES!AE88="","",[1]RATES!AE88)</f>
        <v>GBC_FORBUSPF_B24A</v>
      </c>
      <c r="AF60" s="45" t="str">
        <f>IF([1]RATES!AF88="","",[1]RATES!AF88)</f>
        <v>For Business vX1 Jan 2024</v>
      </c>
      <c r="AG60" s="45" t="str">
        <f>IF([1]RATES!AG88="","",[1]RATES!AG88)</f>
        <v>Gas For Bus Pre vX1 1yr BKF Jan 2024</v>
      </c>
      <c r="AH60" s="39" t="str">
        <f>IF([1]RATES!AH88="","",[1]RATES!AH88)</f>
        <v>B24A</v>
      </c>
      <c r="AI60" s="37"/>
    </row>
    <row r="61" spans="1:35" x14ac:dyDescent="0.25">
      <c r="A61" s="39" t="str">
        <f t="shared" si="1"/>
        <v>13StandardMonthly Fixed Direct Debit20000-399991</v>
      </c>
      <c r="B61" s="38" t="str">
        <f>IF([1]RATES!B89="","",[1]RATES!B89)</f>
        <v>Gas</v>
      </c>
      <c r="C61" s="39">
        <f>IF([1]RATES!C89="","",[1]RATES!C89)</f>
        <v>13</v>
      </c>
      <c r="D61" s="40" t="str">
        <f>IF([1]RATES!D89="","",[1]RATES!D89)</f>
        <v/>
      </c>
      <c r="E61" s="39" t="str">
        <f>IF([1]RATES!E89="","",[1]RATES!E89)</f>
        <v>Standard</v>
      </c>
      <c r="F61" s="39" t="str">
        <f>IF([1]RATES!F89="","",[1]RATES!F89)</f>
        <v/>
      </c>
      <c r="G61" s="39" t="str">
        <f>IF([1]RATES!G89="","",[1]RATES!G89)</f>
        <v/>
      </c>
      <c r="H61" s="39" t="str">
        <f>IF([1]RATES!H89="","",[1]RATES!H89)</f>
        <v>Renewal</v>
      </c>
      <c r="I61" s="39">
        <f>IF([1]RATES!I89="","",[1]RATES!I89)</f>
        <v>12</v>
      </c>
      <c r="J61" s="41">
        <f>IF([1]RATES!J89="","",[1]RATES!J89)</f>
        <v>20000</v>
      </c>
      <c r="K61" s="41">
        <f>IF([1]RATES!K89="","",[1]RATES!K89)</f>
        <v>39999</v>
      </c>
      <c r="L61" s="42">
        <f>IF([1]RATES!L89="","",[1]RATES!L89)</f>
        <v>44861</v>
      </c>
      <c r="M61" s="42" t="str">
        <f>IF([1]RATES!M89="","",[1]RATES!M89)</f>
        <v/>
      </c>
      <c r="N61" s="42">
        <f>IF([1]RATES!N89="","",[1]RATES!N89)</f>
        <v>44861</v>
      </c>
      <c r="O61" s="42" t="str">
        <f>IF([1]RATES!O89="","",[1]RATES!O89)</f>
        <v/>
      </c>
      <c r="P61" s="39" t="str">
        <f>"Monthly Fixed "&amp;[1]RATES!P89</f>
        <v>Monthly Fixed Direct Debit</v>
      </c>
      <c r="Q61" s="43" t="str">
        <f>IF([1]RATES!Q89="","",[1]RATES!Q89)</f>
        <v/>
      </c>
      <c r="R61" s="39" t="str">
        <f>IF([1]RATES!R89="","",[1]RATES!R89)</f>
        <v>With S/C</v>
      </c>
      <c r="S61" s="39" t="str">
        <f>IF([1]RATES!S89="","",[1]RATES!S89)</f>
        <v>N</v>
      </c>
      <c r="T61" s="39" t="str">
        <f>IF([1]RATES!T89="","",[1]RATES!T89)</f>
        <v/>
      </c>
      <c r="U61" s="67" t="str">
        <f>IF([1]RATES!U89="","",[1]RATES!U89)</f>
        <v/>
      </c>
      <c r="V61" s="67" t="str">
        <f>IF([1]RATES!V89="","",[1]RATES!V89)</f>
        <v/>
      </c>
      <c r="W61" s="44" t="str">
        <f>IF([1]RATES!W89="","",[1]RATES!W89)</f>
        <v/>
      </c>
      <c r="X61" s="35">
        <f>IF([1]RATES!X89="","",[1]RATES!X89)</f>
        <v>25.58</v>
      </c>
      <c r="Y61" s="35" t="str">
        <f>IF([1]RATES!Y89="","",[1]RATES!Y89)</f>
        <v/>
      </c>
      <c r="Z61" s="35" t="str">
        <f>IF([1]RATES!Z89="","",[1]RATES!Z89)</f>
        <v/>
      </c>
      <c r="AA61" s="35" t="str">
        <f>IF([1]RATES!AA89="","",[1]RATES!AA89)</f>
        <v/>
      </c>
      <c r="AB61" s="35">
        <f>IF([1]RATES!AB89="","",[1]RATES!AB89)</f>
        <v>24.544</v>
      </c>
      <c r="AC61" s="46">
        <f>IF([1]RATES!AC89="","",[1]RATES!AC89)</f>
        <v>45322</v>
      </c>
      <c r="AD61" s="45" t="str">
        <f>IF([1]RATES!AD89="","",[1]RATES!AD89)</f>
        <v>X1</v>
      </c>
      <c r="AE61" s="45" t="str">
        <f>IF([1]RATES!AE89="","",[1]RATES!AE89)</f>
        <v>GBC_FORBUSPF_B24A</v>
      </c>
      <c r="AF61" s="45" t="str">
        <f>IF([1]RATES!AF89="","",[1]RATES!AF89)</f>
        <v>For Business vX1 Jan 2024</v>
      </c>
      <c r="AG61" s="45" t="str">
        <f>IF([1]RATES!AG89="","",[1]RATES!AG89)</f>
        <v>Gas For Bus Pre vX1 1yr BKF Jan 2024</v>
      </c>
      <c r="AH61" s="39" t="str">
        <f>IF([1]RATES!AH89="","",[1]RATES!AH89)</f>
        <v>B24A</v>
      </c>
      <c r="AI61" s="37"/>
    </row>
    <row r="62" spans="1:35" x14ac:dyDescent="0.25">
      <c r="A62" s="39" t="str">
        <f t="shared" si="1"/>
        <v>14StandardMonthly Fixed Direct Debit20000-399991</v>
      </c>
      <c r="B62" s="38" t="str">
        <f>IF([1]RATES!B90="","",[1]RATES!B90)</f>
        <v>Gas</v>
      </c>
      <c r="C62" s="39">
        <f>IF([1]RATES!C90="","",[1]RATES!C90)</f>
        <v>14</v>
      </c>
      <c r="D62" s="40" t="str">
        <f>IF([1]RATES!D90="","",[1]RATES!D90)</f>
        <v/>
      </c>
      <c r="E62" s="39" t="str">
        <f>IF([1]RATES!E90="","",[1]RATES!E90)</f>
        <v>Standard</v>
      </c>
      <c r="F62" s="39" t="str">
        <f>IF([1]RATES!F90="","",[1]RATES!F90)</f>
        <v/>
      </c>
      <c r="G62" s="39" t="str">
        <f>IF([1]RATES!G90="","",[1]RATES!G90)</f>
        <v/>
      </c>
      <c r="H62" s="39" t="str">
        <f>IF([1]RATES!H90="","",[1]RATES!H90)</f>
        <v>Renewal</v>
      </c>
      <c r="I62" s="39">
        <f>IF([1]RATES!I90="","",[1]RATES!I90)</f>
        <v>12</v>
      </c>
      <c r="J62" s="41">
        <f>IF([1]RATES!J90="","",[1]RATES!J90)</f>
        <v>20000</v>
      </c>
      <c r="K62" s="41">
        <f>IF([1]RATES!K90="","",[1]RATES!K90)</f>
        <v>39999</v>
      </c>
      <c r="L62" s="42">
        <f>IF([1]RATES!L90="","",[1]RATES!L90)</f>
        <v>44861</v>
      </c>
      <c r="M62" s="42" t="str">
        <f>IF([1]RATES!M90="","",[1]RATES!M90)</f>
        <v/>
      </c>
      <c r="N62" s="42">
        <f>IF([1]RATES!N90="","",[1]RATES!N90)</f>
        <v>44861</v>
      </c>
      <c r="O62" s="42" t="str">
        <f>IF([1]RATES!O90="","",[1]RATES!O90)</f>
        <v/>
      </c>
      <c r="P62" s="39" t="str">
        <f>"Monthly Fixed "&amp;[1]RATES!P90</f>
        <v>Monthly Fixed Direct Debit</v>
      </c>
      <c r="Q62" s="43" t="str">
        <f>IF([1]RATES!Q90="","",[1]RATES!Q90)</f>
        <v/>
      </c>
      <c r="R62" s="39" t="str">
        <f>IF([1]RATES!R90="","",[1]RATES!R90)</f>
        <v>With S/C</v>
      </c>
      <c r="S62" s="39" t="str">
        <f>IF([1]RATES!S90="","",[1]RATES!S90)</f>
        <v>N</v>
      </c>
      <c r="T62" s="39" t="str">
        <f>IF([1]RATES!T90="","",[1]RATES!T90)</f>
        <v/>
      </c>
      <c r="U62" s="67" t="str">
        <f>IF([1]RATES!U90="","",[1]RATES!U90)</f>
        <v/>
      </c>
      <c r="V62" s="67" t="str">
        <f>IF([1]RATES!V90="","",[1]RATES!V90)</f>
        <v/>
      </c>
      <c r="W62" s="44" t="str">
        <f>IF([1]RATES!W90="","",[1]RATES!W90)</f>
        <v/>
      </c>
      <c r="X62" s="35">
        <f>IF([1]RATES!X90="","",[1]RATES!X90)</f>
        <v>25.58</v>
      </c>
      <c r="Y62" s="35" t="str">
        <f>IF([1]RATES!Y90="","",[1]RATES!Y90)</f>
        <v/>
      </c>
      <c r="Z62" s="35" t="str">
        <f>IF([1]RATES!Z90="","",[1]RATES!Z90)</f>
        <v/>
      </c>
      <c r="AA62" s="35" t="str">
        <f>IF([1]RATES!AA90="","",[1]RATES!AA90)</f>
        <v/>
      </c>
      <c r="AB62" s="35">
        <f>IF([1]RATES!AB90="","",[1]RATES!AB90)</f>
        <v>24.59</v>
      </c>
      <c r="AC62" s="46">
        <f>IF([1]RATES!AC90="","",[1]RATES!AC90)</f>
        <v>45322</v>
      </c>
      <c r="AD62" s="45" t="str">
        <f>IF([1]RATES!AD90="","",[1]RATES!AD90)</f>
        <v>X1</v>
      </c>
      <c r="AE62" s="45" t="str">
        <f>IF([1]RATES!AE90="","",[1]RATES!AE90)</f>
        <v>GBC_FORBUSPF_B24A</v>
      </c>
      <c r="AF62" s="45" t="str">
        <f>IF([1]RATES!AF90="","",[1]RATES!AF90)</f>
        <v>For Business vX1 Jan 2024</v>
      </c>
      <c r="AG62" s="45" t="str">
        <f>IF([1]RATES!AG90="","",[1]RATES!AG90)</f>
        <v>Gas For Bus Pre vX1 1yr BKF Jan 2024</v>
      </c>
      <c r="AH62" s="39" t="str">
        <f>IF([1]RATES!AH90="","",[1]RATES!AH90)</f>
        <v>B24A</v>
      </c>
      <c r="AI62" s="37"/>
    </row>
    <row r="63" spans="1:35" x14ac:dyDescent="0.25">
      <c r="A63" s="39" t="str">
        <f t="shared" si="1"/>
        <v>15StandardMonthly Fixed Direct Debit20000-399991</v>
      </c>
      <c r="B63" s="38" t="str">
        <f>IF([1]RATES!B91="","",[1]RATES!B91)</f>
        <v>Gas</v>
      </c>
      <c r="C63" s="39">
        <f>IF([1]RATES!C91="","",[1]RATES!C91)</f>
        <v>15</v>
      </c>
      <c r="D63" s="40" t="str">
        <f>IF([1]RATES!D91="","",[1]RATES!D91)</f>
        <v/>
      </c>
      <c r="E63" s="39" t="str">
        <f>IF([1]RATES!E91="","",[1]RATES!E91)</f>
        <v>Standard</v>
      </c>
      <c r="F63" s="39" t="str">
        <f>IF([1]RATES!F91="","",[1]RATES!F91)</f>
        <v/>
      </c>
      <c r="G63" s="39" t="str">
        <f>IF([1]RATES!G91="","",[1]RATES!G91)</f>
        <v/>
      </c>
      <c r="H63" s="39" t="str">
        <f>IF([1]RATES!H91="","",[1]RATES!H91)</f>
        <v>Renewal</v>
      </c>
      <c r="I63" s="39">
        <f>IF([1]RATES!I91="","",[1]RATES!I91)</f>
        <v>12</v>
      </c>
      <c r="J63" s="41">
        <f>IF([1]RATES!J91="","",[1]RATES!J91)</f>
        <v>20000</v>
      </c>
      <c r="K63" s="41">
        <f>IF([1]RATES!K91="","",[1]RATES!K91)</f>
        <v>39999</v>
      </c>
      <c r="L63" s="42">
        <f>IF([1]RATES!L91="","",[1]RATES!L91)</f>
        <v>44861</v>
      </c>
      <c r="M63" s="42" t="str">
        <f>IF([1]RATES!M91="","",[1]RATES!M91)</f>
        <v/>
      </c>
      <c r="N63" s="42">
        <f>IF([1]RATES!N91="","",[1]RATES!N91)</f>
        <v>44861</v>
      </c>
      <c r="O63" s="42" t="str">
        <f>IF([1]RATES!O91="","",[1]RATES!O91)</f>
        <v/>
      </c>
      <c r="P63" s="39" t="str">
        <f>"Monthly Fixed "&amp;[1]RATES!P91</f>
        <v>Monthly Fixed Direct Debit</v>
      </c>
      <c r="Q63" s="43" t="str">
        <f>IF([1]RATES!Q91="","",[1]RATES!Q91)</f>
        <v/>
      </c>
      <c r="R63" s="39" t="str">
        <f>IF([1]RATES!R91="","",[1]RATES!R91)</f>
        <v>With S/C</v>
      </c>
      <c r="S63" s="39" t="str">
        <f>IF([1]RATES!S91="","",[1]RATES!S91)</f>
        <v>N</v>
      </c>
      <c r="T63" s="39" t="str">
        <f>IF([1]RATES!T91="","",[1]RATES!T91)</f>
        <v/>
      </c>
      <c r="U63" s="67" t="str">
        <f>IF([1]RATES!U91="","",[1]RATES!U91)</f>
        <v/>
      </c>
      <c r="V63" s="67" t="str">
        <f>IF([1]RATES!V91="","",[1]RATES!V91)</f>
        <v/>
      </c>
      <c r="W63" s="44" t="str">
        <f>IF([1]RATES!W91="","",[1]RATES!W91)</f>
        <v/>
      </c>
      <c r="X63" s="35">
        <f>IF([1]RATES!X91="","",[1]RATES!X91)</f>
        <v>25.58</v>
      </c>
      <c r="Y63" s="35" t="str">
        <f>IF([1]RATES!Y91="","",[1]RATES!Y91)</f>
        <v/>
      </c>
      <c r="Z63" s="35" t="str">
        <f>IF([1]RATES!Z91="","",[1]RATES!Z91)</f>
        <v/>
      </c>
      <c r="AA63" s="35" t="str">
        <f>IF([1]RATES!AA91="","",[1]RATES!AA91)</f>
        <v/>
      </c>
      <c r="AB63" s="35">
        <f>IF([1]RATES!AB91="","",[1]RATES!AB91)</f>
        <v>24.405999999999999</v>
      </c>
      <c r="AC63" s="46">
        <f>IF([1]RATES!AC91="","",[1]RATES!AC91)</f>
        <v>45322</v>
      </c>
      <c r="AD63" s="45" t="str">
        <f>IF([1]RATES!AD91="","",[1]RATES!AD91)</f>
        <v>X1</v>
      </c>
      <c r="AE63" s="45" t="str">
        <f>IF([1]RATES!AE91="","",[1]RATES!AE91)</f>
        <v>GBC_FORBUSPF_B24A</v>
      </c>
      <c r="AF63" s="45" t="str">
        <f>IF([1]RATES!AF91="","",[1]RATES!AF91)</f>
        <v>For Business vX1 Jan 2024</v>
      </c>
      <c r="AG63" s="45" t="str">
        <f>IF([1]RATES!AG91="","",[1]RATES!AG91)</f>
        <v>Gas For Bus Pre vX1 1yr BKF Jan 2024</v>
      </c>
      <c r="AH63" s="39" t="str">
        <f>IF([1]RATES!AH91="","",[1]RATES!AH91)</f>
        <v>B24A</v>
      </c>
      <c r="AI63" s="37"/>
    </row>
    <row r="64" spans="1:35" x14ac:dyDescent="0.25">
      <c r="A64" s="39" t="str">
        <f t="shared" si="1"/>
        <v>16StandardMonthly Fixed Direct Debit20000-399991</v>
      </c>
      <c r="B64" s="38" t="str">
        <f>IF([1]RATES!B92="","",[1]RATES!B92)</f>
        <v>Gas</v>
      </c>
      <c r="C64" s="39">
        <f>IF([1]RATES!C92="","",[1]RATES!C92)</f>
        <v>16</v>
      </c>
      <c r="D64" s="40" t="str">
        <f>IF([1]RATES!D92="","",[1]RATES!D92)</f>
        <v/>
      </c>
      <c r="E64" s="39" t="str">
        <f>IF([1]RATES!E92="","",[1]RATES!E92)</f>
        <v>Standard</v>
      </c>
      <c r="F64" s="39" t="str">
        <f>IF([1]RATES!F92="","",[1]RATES!F92)</f>
        <v/>
      </c>
      <c r="G64" s="39" t="str">
        <f>IF([1]RATES!G92="","",[1]RATES!G92)</f>
        <v/>
      </c>
      <c r="H64" s="39" t="str">
        <f>IF([1]RATES!H92="","",[1]RATES!H92)</f>
        <v>Renewal</v>
      </c>
      <c r="I64" s="39">
        <f>IF([1]RATES!I92="","",[1]RATES!I92)</f>
        <v>12</v>
      </c>
      <c r="J64" s="41">
        <f>IF([1]RATES!J92="","",[1]RATES!J92)</f>
        <v>20000</v>
      </c>
      <c r="K64" s="41">
        <f>IF([1]RATES!K92="","",[1]RATES!K92)</f>
        <v>39999</v>
      </c>
      <c r="L64" s="42">
        <f>IF([1]RATES!L92="","",[1]RATES!L92)</f>
        <v>44861</v>
      </c>
      <c r="M64" s="42" t="str">
        <f>IF([1]RATES!M92="","",[1]RATES!M92)</f>
        <v/>
      </c>
      <c r="N64" s="42">
        <f>IF([1]RATES!N92="","",[1]RATES!N92)</f>
        <v>44861</v>
      </c>
      <c r="O64" s="42" t="str">
        <f>IF([1]RATES!O92="","",[1]RATES!O92)</f>
        <v/>
      </c>
      <c r="P64" s="39" t="str">
        <f>"Monthly Fixed "&amp;[1]RATES!P92</f>
        <v>Monthly Fixed Direct Debit</v>
      </c>
      <c r="Q64" s="43" t="str">
        <f>IF([1]RATES!Q92="","",[1]RATES!Q92)</f>
        <v/>
      </c>
      <c r="R64" s="39" t="str">
        <f>IF([1]RATES!R92="","",[1]RATES!R92)</f>
        <v>With S/C</v>
      </c>
      <c r="S64" s="39" t="str">
        <f>IF([1]RATES!S92="","",[1]RATES!S92)</f>
        <v>N</v>
      </c>
      <c r="T64" s="39" t="str">
        <f>IF([1]RATES!T92="","",[1]RATES!T92)</f>
        <v/>
      </c>
      <c r="U64" s="67" t="str">
        <f>IF([1]RATES!U92="","",[1]RATES!U92)</f>
        <v/>
      </c>
      <c r="V64" s="67" t="str">
        <f>IF([1]RATES!V92="","",[1]RATES!V92)</f>
        <v/>
      </c>
      <c r="W64" s="44" t="str">
        <f>IF([1]RATES!W92="","",[1]RATES!W92)</f>
        <v/>
      </c>
      <c r="X64" s="35">
        <f>IF([1]RATES!X92="","",[1]RATES!X92)</f>
        <v>25.58</v>
      </c>
      <c r="Y64" s="35" t="str">
        <f>IF([1]RATES!Y92="","",[1]RATES!Y92)</f>
        <v/>
      </c>
      <c r="Z64" s="35" t="str">
        <f>IF([1]RATES!Z92="","",[1]RATES!Z92)</f>
        <v/>
      </c>
      <c r="AA64" s="35" t="str">
        <f>IF([1]RATES!AA92="","",[1]RATES!AA92)</f>
        <v/>
      </c>
      <c r="AB64" s="35">
        <f>IF([1]RATES!AB92="","",[1]RATES!AB92)</f>
        <v>24.492999999999999</v>
      </c>
      <c r="AC64" s="46">
        <f>IF([1]RATES!AC92="","",[1]RATES!AC92)</f>
        <v>45322</v>
      </c>
      <c r="AD64" s="45" t="str">
        <f>IF([1]RATES!AD92="","",[1]RATES!AD92)</f>
        <v>X1</v>
      </c>
      <c r="AE64" s="45" t="str">
        <f>IF([1]RATES!AE92="","",[1]RATES!AE92)</f>
        <v>GBC_FORBUSPF_B24A</v>
      </c>
      <c r="AF64" s="45" t="str">
        <f>IF([1]RATES!AF92="","",[1]RATES!AF92)</f>
        <v>For Business vX1 Jan 2024</v>
      </c>
      <c r="AG64" s="45" t="str">
        <f>IF([1]RATES!AG92="","",[1]RATES!AG92)</f>
        <v>Gas For Bus Pre vX1 1yr BKF Jan 2024</v>
      </c>
      <c r="AH64" s="39" t="str">
        <f>IF([1]RATES!AH92="","",[1]RATES!AH92)</f>
        <v>B24A</v>
      </c>
      <c r="AI64" s="37"/>
    </row>
    <row r="65" spans="1:35" x14ac:dyDescent="0.25">
      <c r="A65" s="39" t="str">
        <f t="shared" si="1"/>
        <v>17StandardMonthly Fixed Direct Debit20000-399991</v>
      </c>
      <c r="B65" s="38" t="str">
        <f>IF([1]RATES!B93="","",[1]RATES!B93)</f>
        <v>Gas</v>
      </c>
      <c r="C65" s="39">
        <f>IF([1]RATES!C93="","",[1]RATES!C93)</f>
        <v>17</v>
      </c>
      <c r="D65" s="40" t="str">
        <f>IF([1]RATES!D93="","",[1]RATES!D93)</f>
        <v/>
      </c>
      <c r="E65" s="39" t="str">
        <f>IF([1]RATES!E93="","",[1]RATES!E93)</f>
        <v>Standard</v>
      </c>
      <c r="F65" s="39" t="str">
        <f>IF([1]RATES!F93="","",[1]RATES!F93)</f>
        <v/>
      </c>
      <c r="G65" s="39" t="str">
        <f>IF([1]RATES!G93="","",[1]RATES!G93)</f>
        <v/>
      </c>
      <c r="H65" s="39" t="str">
        <f>IF([1]RATES!H93="","",[1]RATES!H93)</f>
        <v>Renewal</v>
      </c>
      <c r="I65" s="39">
        <f>IF([1]RATES!I93="","",[1]RATES!I93)</f>
        <v>12</v>
      </c>
      <c r="J65" s="41">
        <f>IF([1]RATES!J93="","",[1]RATES!J93)</f>
        <v>20000</v>
      </c>
      <c r="K65" s="41">
        <f>IF([1]RATES!K93="","",[1]RATES!K93)</f>
        <v>39999</v>
      </c>
      <c r="L65" s="42">
        <f>IF([1]RATES!L93="","",[1]RATES!L93)</f>
        <v>44861</v>
      </c>
      <c r="M65" s="42" t="str">
        <f>IF([1]RATES!M93="","",[1]RATES!M93)</f>
        <v/>
      </c>
      <c r="N65" s="42">
        <f>IF([1]RATES!N93="","",[1]RATES!N93)</f>
        <v>44861</v>
      </c>
      <c r="O65" s="42" t="str">
        <f>IF([1]RATES!O93="","",[1]RATES!O93)</f>
        <v/>
      </c>
      <c r="P65" s="39" t="str">
        <f>"Monthly Fixed "&amp;[1]RATES!P93</f>
        <v>Monthly Fixed Direct Debit</v>
      </c>
      <c r="Q65" s="43" t="str">
        <f>IF([1]RATES!Q93="","",[1]RATES!Q93)</f>
        <v/>
      </c>
      <c r="R65" s="39" t="str">
        <f>IF([1]RATES!R93="","",[1]RATES!R93)</f>
        <v>With S/C</v>
      </c>
      <c r="S65" s="39" t="str">
        <f>IF([1]RATES!S93="","",[1]RATES!S93)</f>
        <v>N</v>
      </c>
      <c r="T65" s="39" t="str">
        <f>IF([1]RATES!T93="","",[1]RATES!T93)</f>
        <v/>
      </c>
      <c r="U65" s="67" t="str">
        <f>IF([1]RATES!U93="","",[1]RATES!U93)</f>
        <v/>
      </c>
      <c r="V65" s="67" t="str">
        <f>IF([1]RATES!V93="","",[1]RATES!V93)</f>
        <v/>
      </c>
      <c r="W65" s="44" t="str">
        <f>IF([1]RATES!W93="","",[1]RATES!W93)</f>
        <v/>
      </c>
      <c r="X65" s="35">
        <f>IF([1]RATES!X93="","",[1]RATES!X93)</f>
        <v>25.58</v>
      </c>
      <c r="Y65" s="35" t="str">
        <f>IF([1]RATES!Y93="","",[1]RATES!Y93)</f>
        <v/>
      </c>
      <c r="Z65" s="35" t="str">
        <f>IF([1]RATES!Z93="","",[1]RATES!Z93)</f>
        <v/>
      </c>
      <c r="AA65" s="35" t="str">
        <f>IF([1]RATES!AA93="","",[1]RATES!AA93)</f>
        <v/>
      </c>
      <c r="AB65" s="35">
        <f>IF([1]RATES!AB93="","",[1]RATES!AB93)</f>
        <v>24.463000000000001</v>
      </c>
      <c r="AC65" s="46">
        <f>IF([1]RATES!AC93="","",[1]RATES!AC93)</f>
        <v>45322</v>
      </c>
      <c r="AD65" s="45" t="str">
        <f>IF([1]RATES!AD93="","",[1]RATES!AD93)</f>
        <v>X1</v>
      </c>
      <c r="AE65" s="45" t="str">
        <f>IF([1]RATES!AE93="","",[1]RATES!AE93)</f>
        <v>GBC_FORBUSPF_B24A</v>
      </c>
      <c r="AF65" s="45" t="str">
        <f>IF([1]RATES!AF93="","",[1]RATES!AF93)</f>
        <v>For Business vX1 Jan 2024</v>
      </c>
      <c r="AG65" s="45" t="str">
        <f>IF([1]RATES!AG93="","",[1]RATES!AG93)</f>
        <v>Gas For Bus Pre vX1 1yr BKF Jan 2024</v>
      </c>
      <c r="AH65" s="39" t="str">
        <f>IF([1]RATES!AH93="","",[1]RATES!AH93)</f>
        <v>B24A</v>
      </c>
      <c r="AI65" s="37"/>
    </row>
    <row r="66" spans="1:35" x14ac:dyDescent="0.25">
      <c r="A66" s="39" t="str">
        <f t="shared" si="1"/>
        <v>18StandardMonthly Fixed Direct Debit20000-399991</v>
      </c>
      <c r="B66" s="38" t="str">
        <f>IF([1]RATES!B94="","",[1]RATES!B94)</f>
        <v>Gas</v>
      </c>
      <c r="C66" s="39">
        <f>IF([1]RATES!C94="","",[1]RATES!C94)</f>
        <v>18</v>
      </c>
      <c r="D66" s="40" t="str">
        <f>IF([1]RATES!D94="","",[1]RATES!D94)</f>
        <v/>
      </c>
      <c r="E66" s="39" t="str">
        <f>IF([1]RATES!E94="","",[1]RATES!E94)</f>
        <v>Standard</v>
      </c>
      <c r="F66" s="39" t="str">
        <f>IF([1]RATES!F94="","",[1]RATES!F94)</f>
        <v/>
      </c>
      <c r="G66" s="39" t="str">
        <f>IF([1]RATES!G94="","",[1]RATES!G94)</f>
        <v/>
      </c>
      <c r="H66" s="39" t="str">
        <f>IF([1]RATES!H94="","",[1]RATES!H94)</f>
        <v>Renewal</v>
      </c>
      <c r="I66" s="39">
        <f>IF([1]RATES!I94="","",[1]RATES!I94)</f>
        <v>12</v>
      </c>
      <c r="J66" s="41">
        <f>IF([1]RATES!J94="","",[1]RATES!J94)</f>
        <v>20000</v>
      </c>
      <c r="K66" s="41">
        <f>IF([1]RATES!K94="","",[1]RATES!K94)</f>
        <v>39999</v>
      </c>
      <c r="L66" s="42">
        <f>IF([1]RATES!L94="","",[1]RATES!L94)</f>
        <v>44861</v>
      </c>
      <c r="M66" s="42" t="str">
        <f>IF([1]RATES!M94="","",[1]RATES!M94)</f>
        <v/>
      </c>
      <c r="N66" s="42">
        <f>IF([1]RATES!N94="","",[1]RATES!N94)</f>
        <v>44861</v>
      </c>
      <c r="O66" s="42" t="str">
        <f>IF([1]RATES!O94="","",[1]RATES!O94)</f>
        <v/>
      </c>
      <c r="P66" s="39" t="str">
        <f>"Monthly Fixed "&amp;[1]RATES!P94</f>
        <v>Monthly Fixed Direct Debit</v>
      </c>
      <c r="Q66" s="43" t="str">
        <f>IF([1]RATES!Q94="","",[1]RATES!Q94)</f>
        <v/>
      </c>
      <c r="R66" s="39" t="str">
        <f>IF([1]RATES!R94="","",[1]RATES!R94)</f>
        <v>With S/C</v>
      </c>
      <c r="S66" s="39" t="str">
        <f>IF([1]RATES!S94="","",[1]RATES!S94)</f>
        <v>N</v>
      </c>
      <c r="T66" s="39" t="str">
        <f>IF([1]RATES!T94="","",[1]RATES!T94)</f>
        <v/>
      </c>
      <c r="U66" s="67" t="str">
        <f>IF([1]RATES!U94="","",[1]RATES!U94)</f>
        <v/>
      </c>
      <c r="V66" s="67" t="str">
        <f>IF([1]RATES!V94="","",[1]RATES!V94)</f>
        <v/>
      </c>
      <c r="W66" s="44" t="str">
        <f>IF([1]RATES!W94="","",[1]RATES!W94)</f>
        <v/>
      </c>
      <c r="X66" s="35">
        <f>IF([1]RATES!X94="","",[1]RATES!X94)</f>
        <v>25.58</v>
      </c>
      <c r="Y66" s="35" t="str">
        <f>IF([1]RATES!Y94="","",[1]RATES!Y94)</f>
        <v/>
      </c>
      <c r="Z66" s="35" t="str">
        <f>IF([1]RATES!Z94="","",[1]RATES!Z94)</f>
        <v/>
      </c>
      <c r="AA66" s="35" t="str">
        <f>IF([1]RATES!AA94="","",[1]RATES!AA94)</f>
        <v/>
      </c>
      <c r="AB66" s="35">
        <f>IF([1]RATES!AB94="","",[1]RATES!AB94)</f>
        <v>24.457999999999998</v>
      </c>
      <c r="AC66" s="46">
        <f>IF([1]RATES!AC94="","",[1]RATES!AC94)</f>
        <v>45322</v>
      </c>
      <c r="AD66" s="45" t="str">
        <f>IF([1]RATES!AD94="","",[1]RATES!AD94)</f>
        <v>X1</v>
      </c>
      <c r="AE66" s="45" t="str">
        <f>IF([1]RATES!AE94="","",[1]RATES!AE94)</f>
        <v>GBC_FORBUSPF_B24A</v>
      </c>
      <c r="AF66" s="45" t="str">
        <f>IF([1]RATES!AF94="","",[1]RATES!AF94)</f>
        <v>For Business vX1 Jan 2024</v>
      </c>
      <c r="AG66" s="45" t="str">
        <f>IF([1]RATES!AG94="","",[1]RATES!AG94)</f>
        <v>Gas For Bus Pre vX1 1yr BKF Jan 2024</v>
      </c>
      <c r="AH66" s="39" t="str">
        <f>IF([1]RATES!AH94="","",[1]RATES!AH94)</f>
        <v>B24A</v>
      </c>
      <c r="AI66" s="37"/>
    </row>
    <row r="67" spans="1:35" x14ac:dyDescent="0.25">
      <c r="A67" s="39" t="str">
        <f t="shared" si="1"/>
        <v>19StandardMonthly Fixed Direct Debit20000-399991</v>
      </c>
      <c r="B67" s="38" t="str">
        <f>IF([1]RATES!B95="","",[1]RATES!B95)</f>
        <v>Gas</v>
      </c>
      <c r="C67" s="39">
        <f>IF([1]RATES!C95="","",[1]RATES!C95)</f>
        <v>19</v>
      </c>
      <c r="D67" s="40" t="str">
        <f>IF([1]RATES!D95="","",[1]RATES!D95)</f>
        <v/>
      </c>
      <c r="E67" s="39" t="str">
        <f>IF([1]RATES!E95="","",[1]RATES!E95)</f>
        <v>Standard</v>
      </c>
      <c r="F67" s="39" t="str">
        <f>IF([1]RATES!F95="","",[1]RATES!F95)</f>
        <v/>
      </c>
      <c r="G67" s="39" t="str">
        <f>IF([1]RATES!G95="","",[1]RATES!G95)</f>
        <v/>
      </c>
      <c r="H67" s="39" t="str">
        <f>IF([1]RATES!H95="","",[1]RATES!H95)</f>
        <v>Renewal</v>
      </c>
      <c r="I67" s="39">
        <f>IF([1]RATES!I95="","",[1]RATES!I95)</f>
        <v>12</v>
      </c>
      <c r="J67" s="41">
        <f>IF([1]RATES!J95="","",[1]RATES!J95)</f>
        <v>20000</v>
      </c>
      <c r="K67" s="41">
        <f>IF([1]RATES!K95="","",[1]RATES!K95)</f>
        <v>39999</v>
      </c>
      <c r="L67" s="42">
        <f>IF([1]RATES!L95="","",[1]RATES!L95)</f>
        <v>44861</v>
      </c>
      <c r="M67" s="42" t="str">
        <f>IF([1]RATES!M95="","",[1]RATES!M95)</f>
        <v/>
      </c>
      <c r="N67" s="42">
        <f>IF([1]RATES!N95="","",[1]RATES!N95)</f>
        <v>44861</v>
      </c>
      <c r="O67" s="42" t="str">
        <f>IF([1]RATES!O95="","",[1]RATES!O95)</f>
        <v/>
      </c>
      <c r="P67" s="39" t="str">
        <f>"Monthly Fixed "&amp;[1]RATES!P95</f>
        <v>Monthly Fixed Direct Debit</v>
      </c>
      <c r="Q67" s="43" t="str">
        <f>IF([1]RATES!Q95="","",[1]RATES!Q95)</f>
        <v/>
      </c>
      <c r="R67" s="39" t="str">
        <f>IF([1]RATES!R95="","",[1]RATES!R95)</f>
        <v>With S/C</v>
      </c>
      <c r="S67" s="39" t="str">
        <f>IF([1]RATES!S95="","",[1]RATES!S95)</f>
        <v>N</v>
      </c>
      <c r="T67" s="39" t="str">
        <f>IF([1]RATES!T95="","",[1]RATES!T95)</f>
        <v/>
      </c>
      <c r="U67" s="67" t="str">
        <f>IF([1]RATES!U95="","",[1]RATES!U95)</f>
        <v/>
      </c>
      <c r="V67" s="67" t="str">
        <f>IF([1]RATES!V95="","",[1]RATES!V95)</f>
        <v/>
      </c>
      <c r="W67" s="44" t="str">
        <f>IF([1]RATES!W95="","",[1]RATES!W95)</f>
        <v/>
      </c>
      <c r="X67" s="35">
        <f>IF([1]RATES!X95="","",[1]RATES!X95)</f>
        <v>25.58</v>
      </c>
      <c r="Y67" s="35" t="str">
        <f>IF([1]RATES!Y95="","",[1]RATES!Y95)</f>
        <v/>
      </c>
      <c r="Z67" s="35" t="str">
        <f>IF([1]RATES!Z95="","",[1]RATES!Z95)</f>
        <v/>
      </c>
      <c r="AA67" s="35" t="str">
        <f>IF([1]RATES!AA95="","",[1]RATES!AA95)</f>
        <v/>
      </c>
      <c r="AB67" s="35">
        <f>IF([1]RATES!AB95="","",[1]RATES!AB95)</f>
        <v>24.542999999999999</v>
      </c>
      <c r="AC67" s="46">
        <f>IF([1]RATES!AC95="","",[1]RATES!AC95)</f>
        <v>45322</v>
      </c>
      <c r="AD67" s="45" t="str">
        <f>IF([1]RATES!AD95="","",[1]RATES!AD95)</f>
        <v>X1</v>
      </c>
      <c r="AE67" s="45" t="str">
        <f>IF([1]RATES!AE95="","",[1]RATES!AE95)</f>
        <v>GBC_FORBUSPF_B24A</v>
      </c>
      <c r="AF67" s="45" t="str">
        <f>IF([1]RATES!AF95="","",[1]RATES!AF95)</f>
        <v>For Business vX1 Jan 2024</v>
      </c>
      <c r="AG67" s="45" t="str">
        <f>IF([1]RATES!AG95="","",[1]RATES!AG95)</f>
        <v>Gas For Bus Pre vX1 1yr BKF Jan 2024</v>
      </c>
      <c r="AH67" s="39" t="str">
        <f>IF([1]RATES!AH95="","",[1]RATES!AH95)</f>
        <v>B24A</v>
      </c>
      <c r="AI67" s="37"/>
    </row>
    <row r="68" spans="1:35" x14ac:dyDescent="0.25">
      <c r="A68" s="39" t="str">
        <f t="shared" si="1"/>
        <v>20StandardMonthly Fixed Direct Debit20000-399991</v>
      </c>
      <c r="B68" s="38" t="str">
        <f>IF([1]RATES!B96="","",[1]RATES!B96)</f>
        <v>Gas</v>
      </c>
      <c r="C68" s="39">
        <f>IF([1]RATES!C96="","",[1]RATES!C96)</f>
        <v>20</v>
      </c>
      <c r="D68" s="40" t="str">
        <f>IF([1]RATES!D96="","",[1]RATES!D96)</f>
        <v/>
      </c>
      <c r="E68" s="39" t="str">
        <f>IF([1]RATES!E96="","",[1]RATES!E96)</f>
        <v>Standard</v>
      </c>
      <c r="F68" s="39" t="str">
        <f>IF([1]RATES!F96="","",[1]RATES!F96)</f>
        <v/>
      </c>
      <c r="G68" s="39" t="str">
        <f>IF([1]RATES!G96="","",[1]RATES!G96)</f>
        <v/>
      </c>
      <c r="H68" s="39" t="str">
        <f>IF([1]RATES!H96="","",[1]RATES!H96)</f>
        <v>Renewal</v>
      </c>
      <c r="I68" s="39">
        <f>IF([1]RATES!I96="","",[1]RATES!I96)</f>
        <v>12</v>
      </c>
      <c r="J68" s="41">
        <f>IF([1]RATES!J96="","",[1]RATES!J96)</f>
        <v>20000</v>
      </c>
      <c r="K68" s="41">
        <f>IF([1]RATES!K96="","",[1]RATES!K96)</f>
        <v>39999</v>
      </c>
      <c r="L68" s="42">
        <f>IF([1]RATES!L96="","",[1]RATES!L96)</f>
        <v>44861</v>
      </c>
      <c r="M68" s="42" t="str">
        <f>IF([1]RATES!M96="","",[1]RATES!M96)</f>
        <v/>
      </c>
      <c r="N68" s="42">
        <f>IF([1]RATES!N96="","",[1]RATES!N96)</f>
        <v>44861</v>
      </c>
      <c r="O68" s="42" t="str">
        <f>IF([1]RATES!O96="","",[1]RATES!O96)</f>
        <v/>
      </c>
      <c r="P68" s="39" t="str">
        <f>"Monthly Fixed "&amp;[1]RATES!P96</f>
        <v>Monthly Fixed Direct Debit</v>
      </c>
      <c r="Q68" s="43" t="str">
        <f>IF([1]RATES!Q96="","",[1]RATES!Q96)</f>
        <v/>
      </c>
      <c r="R68" s="39" t="str">
        <f>IF([1]RATES!R96="","",[1]RATES!R96)</f>
        <v>With S/C</v>
      </c>
      <c r="S68" s="39" t="str">
        <f>IF([1]RATES!S96="","",[1]RATES!S96)</f>
        <v>N</v>
      </c>
      <c r="T68" s="39" t="str">
        <f>IF([1]RATES!T96="","",[1]RATES!T96)</f>
        <v/>
      </c>
      <c r="U68" s="67" t="str">
        <f>IF([1]RATES!U96="","",[1]RATES!U96)</f>
        <v/>
      </c>
      <c r="V68" s="67" t="str">
        <f>IF([1]RATES!V96="","",[1]RATES!V96)</f>
        <v/>
      </c>
      <c r="W68" s="44" t="str">
        <f>IF([1]RATES!W96="","",[1]RATES!W96)</f>
        <v/>
      </c>
      <c r="X68" s="35">
        <f>IF([1]RATES!X96="","",[1]RATES!X96)</f>
        <v>25.58</v>
      </c>
      <c r="Y68" s="35" t="str">
        <f>IF([1]RATES!Y96="","",[1]RATES!Y96)</f>
        <v/>
      </c>
      <c r="Z68" s="35" t="str">
        <f>IF([1]RATES!Z96="","",[1]RATES!Z96)</f>
        <v/>
      </c>
      <c r="AA68" s="35" t="str">
        <f>IF([1]RATES!AA96="","",[1]RATES!AA96)</f>
        <v/>
      </c>
      <c r="AB68" s="35">
        <f>IF([1]RATES!AB96="","",[1]RATES!AB96)</f>
        <v>24.606000000000002</v>
      </c>
      <c r="AC68" s="46">
        <f>IF([1]RATES!AC96="","",[1]RATES!AC96)</f>
        <v>45322</v>
      </c>
      <c r="AD68" s="45" t="str">
        <f>IF([1]RATES!AD96="","",[1]RATES!AD96)</f>
        <v>X1</v>
      </c>
      <c r="AE68" s="45" t="str">
        <f>IF([1]RATES!AE96="","",[1]RATES!AE96)</f>
        <v>GBC_FORBUSPF_B24A</v>
      </c>
      <c r="AF68" s="45" t="str">
        <f>IF([1]RATES!AF96="","",[1]RATES!AF96)</f>
        <v>For Business vX1 Jan 2024</v>
      </c>
      <c r="AG68" s="45" t="str">
        <f>IF([1]RATES!AG96="","",[1]RATES!AG96)</f>
        <v>Gas For Bus Pre vX1 1yr BKF Jan 2024</v>
      </c>
      <c r="AH68" s="39" t="str">
        <f>IF([1]RATES!AH96="","",[1]RATES!AH96)</f>
        <v>B24A</v>
      </c>
      <c r="AI68" s="37"/>
    </row>
    <row r="69" spans="1:35" x14ac:dyDescent="0.25">
      <c r="A69" s="39" t="str">
        <f t="shared" si="1"/>
        <v>21StandardMonthly Fixed Direct Debit20000-399991</v>
      </c>
      <c r="B69" s="38" t="str">
        <f>IF([1]RATES!B97="","",[1]RATES!B97)</f>
        <v>Gas</v>
      </c>
      <c r="C69" s="39">
        <f>IF([1]RATES!C97="","",[1]RATES!C97)</f>
        <v>21</v>
      </c>
      <c r="D69" s="40" t="str">
        <f>IF([1]RATES!D97="","",[1]RATES!D97)</f>
        <v/>
      </c>
      <c r="E69" s="39" t="str">
        <f>IF([1]RATES!E97="","",[1]RATES!E97)</f>
        <v>Standard</v>
      </c>
      <c r="F69" s="39" t="str">
        <f>IF([1]RATES!F97="","",[1]RATES!F97)</f>
        <v/>
      </c>
      <c r="G69" s="39" t="str">
        <f>IF([1]RATES!G97="","",[1]RATES!G97)</f>
        <v/>
      </c>
      <c r="H69" s="39" t="str">
        <f>IF([1]RATES!H97="","",[1]RATES!H97)</f>
        <v>Renewal</v>
      </c>
      <c r="I69" s="39">
        <f>IF([1]RATES!I97="","",[1]RATES!I97)</f>
        <v>12</v>
      </c>
      <c r="J69" s="41">
        <f>IF([1]RATES!J97="","",[1]RATES!J97)</f>
        <v>20000</v>
      </c>
      <c r="K69" s="41">
        <f>IF([1]RATES!K97="","",[1]RATES!K97)</f>
        <v>39999</v>
      </c>
      <c r="L69" s="42">
        <f>IF([1]RATES!L97="","",[1]RATES!L97)</f>
        <v>44861</v>
      </c>
      <c r="M69" s="42" t="str">
        <f>IF([1]RATES!M97="","",[1]RATES!M97)</f>
        <v/>
      </c>
      <c r="N69" s="42">
        <f>IF([1]RATES!N97="","",[1]RATES!N97)</f>
        <v>44861</v>
      </c>
      <c r="O69" s="42" t="str">
        <f>IF([1]RATES!O97="","",[1]RATES!O97)</f>
        <v/>
      </c>
      <c r="P69" s="39" t="str">
        <f>"Monthly Fixed "&amp;[1]RATES!P97</f>
        <v>Monthly Fixed Direct Debit</v>
      </c>
      <c r="Q69" s="43" t="str">
        <f>IF([1]RATES!Q97="","",[1]RATES!Q97)</f>
        <v/>
      </c>
      <c r="R69" s="39" t="str">
        <f>IF([1]RATES!R97="","",[1]RATES!R97)</f>
        <v>With S/C</v>
      </c>
      <c r="S69" s="39" t="str">
        <f>IF([1]RATES!S97="","",[1]RATES!S97)</f>
        <v>N</v>
      </c>
      <c r="T69" s="39" t="str">
        <f>IF([1]RATES!T97="","",[1]RATES!T97)</f>
        <v/>
      </c>
      <c r="U69" s="67" t="str">
        <f>IF([1]RATES!U97="","",[1]RATES!U97)</f>
        <v/>
      </c>
      <c r="V69" s="67" t="str">
        <f>IF([1]RATES!V97="","",[1]RATES!V97)</f>
        <v/>
      </c>
      <c r="W69" s="44" t="str">
        <f>IF([1]RATES!W97="","",[1]RATES!W97)</f>
        <v/>
      </c>
      <c r="X69" s="35">
        <f>IF([1]RATES!X97="","",[1]RATES!X97)</f>
        <v>25.58</v>
      </c>
      <c r="Y69" s="35" t="str">
        <f>IF([1]RATES!Y97="","",[1]RATES!Y97)</f>
        <v/>
      </c>
      <c r="Z69" s="35" t="str">
        <f>IF([1]RATES!Z97="","",[1]RATES!Z97)</f>
        <v/>
      </c>
      <c r="AA69" s="35" t="str">
        <f>IF([1]RATES!AA97="","",[1]RATES!AA97)</f>
        <v/>
      </c>
      <c r="AB69" s="35">
        <f>IF([1]RATES!AB97="","",[1]RATES!AB97)</f>
        <v>24.576000000000001</v>
      </c>
      <c r="AC69" s="46">
        <f>IF([1]RATES!AC97="","",[1]RATES!AC97)</f>
        <v>45322</v>
      </c>
      <c r="AD69" s="45" t="str">
        <f>IF([1]RATES!AD97="","",[1]RATES!AD97)</f>
        <v>X1</v>
      </c>
      <c r="AE69" s="45" t="str">
        <f>IF([1]RATES!AE97="","",[1]RATES!AE97)</f>
        <v>GBC_FORBUSPF_B24A</v>
      </c>
      <c r="AF69" s="45" t="str">
        <f>IF([1]RATES!AF97="","",[1]RATES!AF97)</f>
        <v>For Business vX1 Jan 2024</v>
      </c>
      <c r="AG69" s="45" t="str">
        <f>IF([1]RATES!AG97="","",[1]RATES!AG97)</f>
        <v>Gas For Bus Pre vX1 1yr BKF Jan 2024</v>
      </c>
      <c r="AH69" s="39" t="str">
        <f>IF([1]RATES!AH97="","",[1]RATES!AH97)</f>
        <v>B24A</v>
      </c>
      <c r="AI69" s="37"/>
    </row>
    <row r="70" spans="1:35" x14ac:dyDescent="0.25">
      <c r="A70" s="39" t="str">
        <f t="shared" si="1"/>
        <v>22StandardMonthly Fixed Direct Debit20000-399991</v>
      </c>
      <c r="B70" s="38" t="str">
        <f>IF([1]RATES!B98="","",[1]RATES!B98)</f>
        <v>Gas</v>
      </c>
      <c r="C70" s="39">
        <f>IF([1]RATES!C98="","",[1]RATES!C98)</f>
        <v>22</v>
      </c>
      <c r="D70" s="40" t="str">
        <f>IF([1]RATES!D98="","",[1]RATES!D98)</f>
        <v/>
      </c>
      <c r="E70" s="39" t="str">
        <f>IF([1]RATES!E98="","",[1]RATES!E98)</f>
        <v>Standard</v>
      </c>
      <c r="F70" s="39" t="str">
        <f>IF([1]RATES!F98="","",[1]RATES!F98)</f>
        <v/>
      </c>
      <c r="G70" s="39" t="str">
        <f>IF([1]RATES!G98="","",[1]RATES!G98)</f>
        <v/>
      </c>
      <c r="H70" s="39" t="str">
        <f>IF([1]RATES!H98="","",[1]RATES!H98)</f>
        <v>Renewal</v>
      </c>
      <c r="I70" s="39">
        <f>IF([1]RATES!I98="","",[1]RATES!I98)</f>
        <v>12</v>
      </c>
      <c r="J70" s="41">
        <f>IF([1]RATES!J98="","",[1]RATES!J98)</f>
        <v>20000</v>
      </c>
      <c r="K70" s="41">
        <f>IF([1]RATES!K98="","",[1]RATES!K98)</f>
        <v>39999</v>
      </c>
      <c r="L70" s="42">
        <f>IF([1]RATES!L98="","",[1]RATES!L98)</f>
        <v>44861</v>
      </c>
      <c r="M70" s="42" t="str">
        <f>IF([1]RATES!M98="","",[1]RATES!M98)</f>
        <v/>
      </c>
      <c r="N70" s="42">
        <f>IF([1]RATES!N98="","",[1]RATES!N98)</f>
        <v>44861</v>
      </c>
      <c r="O70" s="42" t="str">
        <f>IF([1]RATES!O98="","",[1]RATES!O98)</f>
        <v/>
      </c>
      <c r="P70" s="39" t="str">
        <f>"Monthly Fixed "&amp;[1]RATES!P98</f>
        <v>Monthly Fixed Direct Debit</v>
      </c>
      <c r="Q70" s="43" t="str">
        <f>IF([1]RATES!Q98="","",[1]RATES!Q98)</f>
        <v/>
      </c>
      <c r="R70" s="39" t="str">
        <f>IF([1]RATES!R98="","",[1]RATES!R98)</f>
        <v>With S/C</v>
      </c>
      <c r="S70" s="39" t="str">
        <f>IF([1]RATES!S98="","",[1]RATES!S98)</f>
        <v>N</v>
      </c>
      <c r="T70" s="39" t="str">
        <f>IF([1]RATES!T98="","",[1]RATES!T98)</f>
        <v/>
      </c>
      <c r="U70" s="67" t="str">
        <f>IF([1]RATES!U98="","",[1]RATES!U98)</f>
        <v/>
      </c>
      <c r="V70" s="67" t="str">
        <f>IF([1]RATES!V98="","",[1]RATES!V98)</f>
        <v/>
      </c>
      <c r="W70" s="44" t="str">
        <f>IF([1]RATES!W98="","",[1]RATES!W98)</f>
        <v/>
      </c>
      <c r="X70" s="35">
        <f>IF([1]RATES!X98="","",[1]RATES!X98)</f>
        <v>25.58</v>
      </c>
      <c r="Y70" s="35" t="str">
        <f>IF([1]RATES!Y98="","",[1]RATES!Y98)</f>
        <v/>
      </c>
      <c r="Z70" s="35" t="str">
        <f>IF([1]RATES!Z98="","",[1]RATES!Z98)</f>
        <v/>
      </c>
      <c r="AA70" s="35" t="str">
        <f>IF([1]RATES!AA98="","",[1]RATES!AA98)</f>
        <v/>
      </c>
      <c r="AB70" s="35">
        <f>IF([1]RATES!AB98="","",[1]RATES!AB98)</f>
        <v>24.654</v>
      </c>
      <c r="AC70" s="46">
        <f>IF([1]RATES!AC98="","",[1]RATES!AC98)</f>
        <v>45322</v>
      </c>
      <c r="AD70" s="45" t="str">
        <f>IF([1]RATES!AD98="","",[1]RATES!AD98)</f>
        <v>X1</v>
      </c>
      <c r="AE70" s="45" t="str">
        <f>IF([1]RATES!AE98="","",[1]RATES!AE98)</f>
        <v>GBC_FORBUSPF_B24A</v>
      </c>
      <c r="AF70" s="45" t="str">
        <f>IF([1]RATES!AF98="","",[1]RATES!AF98)</f>
        <v>For Business vX1 Jan 2024</v>
      </c>
      <c r="AG70" s="45" t="str">
        <f>IF([1]RATES!AG98="","",[1]RATES!AG98)</f>
        <v>Gas For Bus Pre vX1 1yr BKF Jan 2024</v>
      </c>
      <c r="AH70" s="39" t="str">
        <f>IF([1]RATES!AH98="","",[1]RATES!AH98)</f>
        <v>B24A</v>
      </c>
      <c r="AI70" s="37"/>
    </row>
    <row r="71" spans="1:35" x14ac:dyDescent="0.25">
      <c r="A71" s="39" t="str">
        <f t="shared" si="1"/>
        <v>23StandardMonthly Fixed Direct Debit20000-399991</v>
      </c>
      <c r="B71" s="38" t="str">
        <f>IF([1]RATES!B99="","",[1]RATES!B99)</f>
        <v>Gas</v>
      </c>
      <c r="C71" s="39">
        <f>IF([1]RATES!C99="","",[1]RATES!C99)</f>
        <v>23</v>
      </c>
      <c r="D71" s="40" t="str">
        <f>IF([1]RATES!D99="","",[1]RATES!D99)</f>
        <v/>
      </c>
      <c r="E71" s="39" t="str">
        <f>IF([1]RATES!E99="","",[1]RATES!E99)</f>
        <v>Standard</v>
      </c>
      <c r="F71" s="39" t="str">
        <f>IF([1]RATES!F99="","",[1]RATES!F99)</f>
        <v/>
      </c>
      <c r="G71" s="39" t="str">
        <f>IF([1]RATES!G99="","",[1]RATES!G99)</f>
        <v/>
      </c>
      <c r="H71" s="39" t="str">
        <f>IF([1]RATES!H99="","",[1]RATES!H99)</f>
        <v>Renewal</v>
      </c>
      <c r="I71" s="39">
        <f>IF([1]RATES!I99="","",[1]RATES!I99)</f>
        <v>12</v>
      </c>
      <c r="J71" s="41">
        <f>IF([1]RATES!J99="","",[1]RATES!J99)</f>
        <v>20000</v>
      </c>
      <c r="K71" s="41">
        <f>IF([1]RATES!K99="","",[1]RATES!K99)</f>
        <v>39999</v>
      </c>
      <c r="L71" s="42">
        <f>IF([1]RATES!L99="","",[1]RATES!L99)</f>
        <v>44861</v>
      </c>
      <c r="M71" s="42" t="str">
        <f>IF([1]RATES!M99="","",[1]RATES!M99)</f>
        <v/>
      </c>
      <c r="N71" s="42">
        <f>IF([1]RATES!N99="","",[1]RATES!N99)</f>
        <v>44861</v>
      </c>
      <c r="O71" s="42" t="str">
        <f>IF([1]RATES!O99="","",[1]RATES!O99)</f>
        <v/>
      </c>
      <c r="P71" s="39" t="str">
        <f>"Monthly Fixed "&amp;[1]RATES!P99</f>
        <v>Monthly Fixed Direct Debit</v>
      </c>
      <c r="Q71" s="43" t="str">
        <f>IF([1]RATES!Q99="","",[1]RATES!Q99)</f>
        <v/>
      </c>
      <c r="R71" s="39" t="str">
        <f>IF([1]RATES!R99="","",[1]RATES!R99)</f>
        <v>With S/C</v>
      </c>
      <c r="S71" s="39" t="str">
        <f>IF([1]RATES!S99="","",[1]RATES!S99)</f>
        <v>N</v>
      </c>
      <c r="T71" s="39" t="str">
        <f>IF([1]RATES!T99="","",[1]RATES!T99)</f>
        <v/>
      </c>
      <c r="U71" s="67" t="str">
        <f>IF([1]RATES!U99="","",[1]RATES!U99)</f>
        <v/>
      </c>
      <c r="V71" s="67" t="str">
        <f>IF([1]RATES!V99="","",[1]RATES!V99)</f>
        <v/>
      </c>
      <c r="W71" s="44" t="str">
        <f>IF([1]RATES!W99="","",[1]RATES!W99)</f>
        <v/>
      </c>
      <c r="X71" s="35">
        <f>IF([1]RATES!X99="","",[1]RATES!X99)</f>
        <v>25.58</v>
      </c>
      <c r="Y71" s="35" t="str">
        <f>IF([1]RATES!Y99="","",[1]RATES!Y99)</f>
        <v/>
      </c>
      <c r="Z71" s="35" t="str">
        <f>IF([1]RATES!Z99="","",[1]RATES!Z99)</f>
        <v/>
      </c>
      <c r="AA71" s="35" t="str">
        <f>IF([1]RATES!AA99="","",[1]RATES!AA99)</f>
        <v/>
      </c>
      <c r="AB71" s="35">
        <f>IF([1]RATES!AB99="","",[1]RATES!AB99)</f>
        <v>24.536999999999999</v>
      </c>
      <c r="AC71" s="46">
        <f>IF([1]RATES!AC99="","",[1]RATES!AC99)</f>
        <v>45322</v>
      </c>
      <c r="AD71" s="45" t="str">
        <f>IF([1]RATES!AD99="","",[1]RATES!AD99)</f>
        <v>X1</v>
      </c>
      <c r="AE71" s="45" t="str">
        <f>IF([1]RATES!AE99="","",[1]RATES!AE99)</f>
        <v>GBC_FORBUSPF_B24A</v>
      </c>
      <c r="AF71" s="45" t="str">
        <f>IF([1]RATES!AF99="","",[1]RATES!AF99)</f>
        <v>For Business vX1 Jan 2024</v>
      </c>
      <c r="AG71" s="45" t="str">
        <f>IF([1]RATES!AG99="","",[1]RATES!AG99)</f>
        <v>Gas For Bus Pre vX1 1yr BKF Jan 2024</v>
      </c>
      <c r="AH71" s="39" t="str">
        <f>IF([1]RATES!AH99="","",[1]RATES!AH99)</f>
        <v>B24A</v>
      </c>
      <c r="AI71" s="37"/>
    </row>
    <row r="72" spans="1:35" x14ac:dyDescent="0.25">
      <c r="A72" s="39" t="str">
        <f t="shared" si="1"/>
        <v>10StandardMonthly Fixed Direct Debit20000-399992</v>
      </c>
      <c r="B72" s="38" t="str">
        <f>IF([1]RATES!B100="","",[1]RATES!B100)</f>
        <v>Gas</v>
      </c>
      <c r="C72" s="39">
        <f>IF([1]RATES!C100="","",[1]RATES!C100)</f>
        <v>10</v>
      </c>
      <c r="D72" s="40" t="str">
        <f>IF([1]RATES!D100="","",[1]RATES!D100)</f>
        <v/>
      </c>
      <c r="E72" s="39" t="str">
        <f>IF([1]RATES!E100="","",[1]RATES!E100)</f>
        <v>Standard</v>
      </c>
      <c r="F72" s="39" t="str">
        <f>IF([1]RATES!F100="","",[1]RATES!F100)</f>
        <v/>
      </c>
      <c r="G72" s="39" t="str">
        <f>IF([1]RATES!G100="","",[1]RATES!G100)</f>
        <v/>
      </c>
      <c r="H72" s="39" t="str">
        <f>IF([1]RATES!H100="","",[1]RATES!H100)</f>
        <v>Renewal</v>
      </c>
      <c r="I72" s="39">
        <f>IF([1]RATES!I100="","",[1]RATES!I100)</f>
        <v>24</v>
      </c>
      <c r="J72" s="41">
        <f>IF([1]RATES!J100="","",[1]RATES!J100)</f>
        <v>20000</v>
      </c>
      <c r="K72" s="41">
        <f>IF([1]RATES!K100="","",[1]RATES!K100)</f>
        <v>39999</v>
      </c>
      <c r="L72" s="42">
        <f>IF([1]RATES!L100="","",[1]RATES!L100)</f>
        <v>44861</v>
      </c>
      <c r="M72" s="42" t="str">
        <f>IF([1]RATES!M100="","",[1]RATES!M100)</f>
        <v/>
      </c>
      <c r="N72" s="42">
        <f>IF([1]RATES!N100="","",[1]RATES!N100)</f>
        <v>44861</v>
      </c>
      <c r="O72" s="42" t="str">
        <f>IF([1]RATES!O100="","",[1]RATES!O100)</f>
        <v/>
      </c>
      <c r="P72" s="39" t="str">
        <f>"Monthly Fixed "&amp;[1]RATES!P100</f>
        <v>Monthly Fixed Direct Debit</v>
      </c>
      <c r="Q72" s="43" t="str">
        <f>IF([1]RATES!Q100="","",[1]RATES!Q100)</f>
        <v/>
      </c>
      <c r="R72" s="39" t="str">
        <f>IF([1]RATES!R100="","",[1]RATES!R100)</f>
        <v>With S/C</v>
      </c>
      <c r="S72" s="39" t="str">
        <f>IF([1]RATES!S100="","",[1]RATES!S100)</f>
        <v>N</v>
      </c>
      <c r="T72" s="39" t="str">
        <f>IF([1]RATES!T100="","",[1]RATES!T100)</f>
        <v/>
      </c>
      <c r="U72" s="67" t="str">
        <f>IF([1]RATES!U100="","",[1]RATES!U100)</f>
        <v/>
      </c>
      <c r="V72" s="67" t="str">
        <f>IF([1]RATES!V100="","",[1]RATES!V100)</f>
        <v/>
      </c>
      <c r="W72" s="44" t="str">
        <f>IF([1]RATES!W100="","",[1]RATES!W100)</f>
        <v/>
      </c>
      <c r="X72" s="35">
        <f>IF([1]RATES!X100="","",[1]RATES!X100)</f>
        <v>25.58</v>
      </c>
      <c r="Y72" s="35" t="str">
        <f>IF([1]RATES!Y100="","",[1]RATES!Y100)</f>
        <v/>
      </c>
      <c r="Z72" s="35" t="str">
        <f>IF([1]RATES!Z100="","",[1]RATES!Z100)</f>
        <v/>
      </c>
      <c r="AA72" s="35" t="str">
        <f>IF([1]RATES!AA100="","",[1]RATES!AA100)</f>
        <v/>
      </c>
      <c r="AB72" s="35">
        <f>IF([1]RATES!AB100="","",[1]RATES!AB100)</f>
        <v>26.574999999999999</v>
      </c>
      <c r="AC72" s="46">
        <f>IF([1]RATES!AC100="","",[1]RATES!AC100)</f>
        <v>45688</v>
      </c>
      <c r="AD72" s="45" t="str">
        <f>IF([1]RATES!AD100="","",[1]RATES!AD100)</f>
        <v>X1</v>
      </c>
      <c r="AE72" s="45" t="str">
        <f>IF([1]RATES!AE100="","",[1]RATES!AE100)</f>
        <v>GBC_FORBUSPF_B25A</v>
      </c>
      <c r="AF72" s="45" t="str">
        <f>IF([1]RATES!AF100="","",[1]RATES!AF100)</f>
        <v>For Business vX1 Jan 2025</v>
      </c>
      <c r="AG72" s="45" t="str">
        <f>IF([1]RATES!AG100="","",[1]RATES!AG100)</f>
        <v>Gas For Bus Pre vX1 2yr BKF Jan 2025</v>
      </c>
      <c r="AH72" s="39" t="str">
        <f>IF([1]RATES!AH100="","",[1]RATES!AH100)</f>
        <v>B25A</v>
      </c>
      <c r="AI72" s="37"/>
    </row>
    <row r="73" spans="1:35" x14ac:dyDescent="0.25">
      <c r="A73" s="39" t="str">
        <f t="shared" si="1"/>
        <v>11StandardMonthly Fixed Direct Debit20000-399992</v>
      </c>
      <c r="B73" s="38" t="str">
        <f>IF([1]RATES!B101="","",[1]RATES!B101)</f>
        <v>Gas</v>
      </c>
      <c r="C73" s="39">
        <f>IF([1]RATES!C101="","",[1]RATES!C101)</f>
        <v>11</v>
      </c>
      <c r="D73" s="40" t="str">
        <f>IF([1]RATES!D101="","",[1]RATES!D101)</f>
        <v/>
      </c>
      <c r="E73" s="39" t="str">
        <f>IF([1]RATES!E101="","",[1]RATES!E101)</f>
        <v>Standard</v>
      </c>
      <c r="F73" s="39" t="str">
        <f>IF([1]RATES!F101="","",[1]RATES!F101)</f>
        <v/>
      </c>
      <c r="G73" s="39" t="str">
        <f>IF([1]RATES!G101="","",[1]RATES!G101)</f>
        <v/>
      </c>
      <c r="H73" s="39" t="str">
        <f>IF([1]RATES!H101="","",[1]RATES!H101)</f>
        <v>Renewal</v>
      </c>
      <c r="I73" s="39">
        <f>IF([1]RATES!I101="","",[1]RATES!I101)</f>
        <v>24</v>
      </c>
      <c r="J73" s="41">
        <f>IF([1]RATES!J101="","",[1]RATES!J101)</f>
        <v>20000</v>
      </c>
      <c r="K73" s="41">
        <f>IF([1]RATES!K101="","",[1]RATES!K101)</f>
        <v>39999</v>
      </c>
      <c r="L73" s="42">
        <f>IF([1]RATES!L101="","",[1]RATES!L101)</f>
        <v>44861</v>
      </c>
      <c r="M73" s="42" t="str">
        <f>IF([1]RATES!M101="","",[1]RATES!M101)</f>
        <v/>
      </c>
      <c r="N73" s="42">
        <f>IF([1]RATES!N101="","",[1]RATES!N101)</f>
        <v>44861</v>
      </c>
      <c r="O73" s="42" t="str">
        <f>IF([1]RATES!O101="","",[1]RATES!O101)</f>
        <v/>
      </c>
      <c r="P73" s="39" t="str">
        <f>"Monthly Fixed "&amp;[1]RATES!P101</f>
        <v>Monthly Fixed Direct Debit</v>
      </c>
      <c r="Q73" s="43" t="str">
        <f>IF([1]RATES!Q101="","",[1]RATES!Q101)</f>
        <v/>
      </c>
      <c r="R73" s="39" t="str">
        <f>IF([1]RATES!R101="","",[1]RATES!R101)</f>
        <v>With S/C</v>
      </c>
      <c r="S73" s="39" t="str">
        <f>IF([1]RATES!S101="","",[1]RATES!S101)</f>
        <v>N</v>
      </c>
      <c r="T73" s="39" t="str">
        <f>IF([1]RATES!T101="","",[1]RATES!T101)</f>
        <v/>
      </c>
      <c r="U73" s="67" t="str">
        <f>IF([1]RATES!U101="","",[1]RATES!U101)</f>
        <v/>
      </c>
      <c r="V73" s="67" t="str">
        <f>IF([1]RATES!V101="","",[1]RATES!V101)</f>
        <v/>
      </c>
      <c r="W73" s="44" t="str">
        <f>IF([1]RATES!W101="","",[1]RATES!W101)</f>
        <v/>
      </c>
      <c r="X73" s="35">
        <f>IF([1]RATES!X101="","",[1]RATES!X101)</f>
        <v>25.58</v>
      </c>
      <c r="Y73" s="35" t="str">
        <f>IF([1]RATES!Y101="","",[1]RATES!Y101)</f>
        <v/>
      </c>
      <c r="Z73" s="35" t="str">
        <f>IF([1]RATES!Z101="","",[1]RATES!Z101)</f>
        <v/>
      </c>
      <c r="AA73" s="35" t="str">
        <f>IF([1]RATES!AA101="","",[1]RATES!AA101)</f>
        <v/>
      </c>
      <c r="AB73" s="35">
        <f>IF([1]RATES!AB101="","",[1]RATES!AB101)</f>
        <v>26.61</v>
      </c>
      <c r="AC73" s="46">
        <f>IF([1]RATES!AC101="","",[1]RATES!AC101)</f>
        <v>45688</v>
      </c>
      <c r="AD73" s="45" t="str">
        <f>IF([1]RATES!AD101="","",[1]RATES!AD101)</f>
        <v>X1</v>
      </c>
      <c r="AE73" s="45" t="str">
        <f>IF([1]RATES!AE101="","",[1]RATES!AE101)</f>
        <v>GBC_FORBUSPF_B25A</v>
      </c>
      <c r="AF73" s="45" t="str">
        <f>IF([1]RATES!AF101="","",[1]RATES!AF101)</f>
        <v>For Business vX1 Jan 2025</v>
      </c>
      <c r="AG73" s="45" t="str">
        <f>IF([1]RATES!AG101="","",[1]RATES!AG101)</f>
        <v>Gas For Bus Pre vX1 2yr BKF Jan 2025</v>
      </c>
      <c r="AH73" s="39" t="str">
        <f>IF([1]RATES!AH101="","",[1]RATES!AH101)</f>
        <v>B25A</v>
      </c>
      <c r="AI73" s="37"/>
    </row>
    <row r="74" spans="1:35" x14ac:dyDescent="0.25">
      <c r="A74" s="39" t="str">
        <f t="shared" si="1"/>
        <v>12StandardMonthly Fixed Direct Debit20000-399992</v>
      </c>
      <c r="B74" s="38" t="str">
        <f>IF([1]RATES!B102="","",[1]RATES!B102)</f>
        <v>Gas</v>
      </c>
      <c r="C74" s="39">
        <f>IF([1]RATES!C102="","",[1]RATES!C102)</f>
        <v>12</v>
      </c>
      <c r="D74" s="40" t="str">
        <f>IF([1]RATES!D102="","",[1]RATES!D102)</f>
        <v/>
      </c>
      <c r="E74" s="39" t="str">
        <f>IF([1]RATES!E102="","",[1]RATES!E102)</f>
        <v>Standard</v>
      </c>
      <c r="F74" s="39" t="str">
        <f>IF([1]RATES!F102="","",[1]RATES!F102)</f>
        <v/>
      </c>
      <c r="G74" s="39" t="str">
        <f>IF([1]RATES!G102="","",[1]RATES!G102)</f>
        <v/>
      </c>
      <c r="H74" s="39" t="str">
        <f>IF([1]RATES!H102="","",[1]RATES!H102)</f>
        <v>Renewal</v>
      </c>
      <c r="I74" s="39">
        <f>IF([1]RATES!I102="","",[1]RATES!I102)</f>
        <v>24</v>
      </c>
      <c r="J74" s="41">
        <f>IF([1]RATES!J102="","",[1]RATES!J102)</f>
        <v>20000</v>
      </c>
      <c r="K74" s="41">
        <f>IF([1]RATES!K102="","",[1]RATES!K102)</f>
        <v>39999</v>
      </c>
      <c r="L74" s="42">
        <f>IF([1]RATES!L102="","",[1]RATES!L102)</f>
        <v>44861</v>
      </c>
      <c r="M74" s="42" t="str">
        <f>IF([1]RATES!M102="","",[1]RATES!M102)</f>
        <v/>
      </c>
      <c r="N74" s="42">
        <f>IF([1]RATES!N102="","",[1]RATES!N102)</f>
        <v>44861</v>
      </c>
      <c r="O74" s="42" t="str">
        <f>IF([1]RATES!O102="","",[1]RATES!O102)</f>
        <v/>
      </c>
      <c r="P74" s="39" t="str">
        <f>"Monthly Fixed "&amp;[1]RATES!P102</f>
        <v>Monthly Fixed Direct Debit</v>
      </c>
      <c r="Q74" s="43" t="str">
        <f>IF([1]RATES!Q102="","",[1]RATES!Q102)</f>
        <v/>
      </c>
      <c r="R74" s="39" t="str">
        <f>IF([1]RATES!R102="","",[1]RATES!R102)</f>
        <v>With S/C</v>
      </c>
      <c r="S74" s="39" t="str">
        <f>IF([1]RATES!S102="","",[1]RATES!S102)</f>
        <v>N</v>
      </c>
      <c r="T74" s="39" t="str">
        <f>IF([1]RATES!T102="","",[1]RATES!T102)</f>
        <v/>
      </c>
      <c r="U74" s="67" t="str">
        <f>IF([1]RATES!U102="","",[1]RATES!U102)</f>
        <v/>
      </c>
      <c r="V74" s="67" t="str">
        <f>IF([1]RATES!V102="","",[1]RATES!V102)</f>
        <v/>
      </c>
      <c r="W74" s="44" t="str">
        <f>IF([1]RATES!W102="","",[1]RATES!W102)</f>
        <v/>
      </c>
      <c r="X74" s="35">
        <f>IF([1]RATES!X102="","",[1]RATES!X102)</f>
        <v>25.58</v>
      </c>
      <c r="Y74" s="35" t="str">
        <f>IF([1]RATES!Y102="","",[1]RATES!Y102)</f>
        <v/>
      </c>
      <c r="Z74" s="35" t="str">
        <f>IF([1]RATES!Z102="","",[1]RATES!Z102)</f>
        <v/>
      </c>
      <c r="AA74" s="35" t="str">
        <f>IF([1]RATES!AA102="","",[1]RATES!AA102)</f>
        <v/>
      </c>
      <c r="AB74" s="35">
        <f>IF([1]RATES!AB102="","",[1]RATES!AB102)</f>
        <v>26.777000000000001</v>
      </c>
      <c r="AC74" s="46">
        <f>IF([1]RATES!AC102="","",[1]RATES!AC102)</f>
        <v>45688</v>
      </c>
      <c r="AD74" s="45" t="str">
        <f>IF([1]RATES!AD102="","",[1]RATES!AD102)</f>
        <v>X1</v>
      </c>
      <c r="AE74" s="45" t="str">
        <f>IF([1]RATES!AE102="","",[1]RATES!AE102)</f>
        <v>GBC_FORBUSPF_B25A</v>
      </c>
      <c r="AF74" s="45" t="str">
        <f>IF([1]RATES!AF102="","",[1]RATES!AF102)</f>
        <v>For Business vX1 Jan 2025</v>
      </c>
      <c r="AG74" s="45" t="str">
        <f>IF([1]RATES!AG102="","",[1]RATES!AG102)</f>
        <v>Gas For Bus Pre vX1 2yr BKF Jan 2025</v>
      </c>
      <c r="AH74" s="39" t="str">
        <f>IF([1]RATES!AH102="","",[1]RATES!AH102)</f>
        <v>B25A</v>
      </c>
      <c r="AI74" s="37"/>
    </row>
    <row r="75" spans="1:35" x14ac:dyDescent="0.25">
      <c r="A75" s="39" t="str">
        <f t="shared" si="1"/>
        <v>13StandardMonthly Fixed Direct Debit20000-399992</v>
      </c>
      <c r="B75" s="38" t="str">
        <f>IF([1]RATES!B103="","",[1]RATES!B103)</f>
        <v>Gas</v>
      </c>
      <c r="C75" s="39">
        <f>IF([1]RATES!C103="","",[1]RATES!C103)</f>
        <v>13</v>
      </c>
      <c r="D75" s="40" t="str">
        <f>IF([1]RATES!D103="","",[1]RATES!D103)</f>
        <v/>
      </c>
      <c r="E75" s="39" t="str">
        <f>IF([1]RATES!E103="","",[1]RATES!E103)</f>
        <v>Standard</v>
      </c>
      <c r="F75" s="39" t="str">
        <f>IF([1]RATES!F103="","",[1]RATES!F103)</f>
        <v/>
      </c>
      <c r="G75" s="39" t="str">
        <f>IF([1]RATES!G103="","",[1]RATES!G103)</f>
        <v/>
      </c>
      <c r="H75" s="39" t="str">
        <f>IF([1]RATES!H103="","",[1]RATES!H103)</f>
        <v>Renewal</v>
      </c>
      <c r="I75" s="39">
        <f>IF([1]RATES!I103="","",[1]RATES!I103)</f>
        <v>24</v>
      </c>
      <c r="J75" s="41">
        <f>IF([1]RATES!J103="","",[1]RATES!J103)</f>
        <v>20000</v>
      </c>
      <c r="K75" s="41">
        <f>IF([1]RATES!K103="","",[1]RATES!K103)</f>
        <v>39999</v>
      </c>
      <c r="L75" s="42">
        <f>IF([1]RATES!L103="","",[1]RATES!L103)</f>
        <v>44861</v>
      </c>
      <c r="M75" s="42" t="str">
        <f>IF([1]RATES!M103="","",[1]RATES!M103)</f>
        <v/>
      </c>
      <c r="N75" s="42">
        <f>IF([1]RATES!N103="","",[1]RATES!N103)</f>
        <v>44861</v>
      </c>
      <c r="O75" s="42" t="str">
        <f>IF([1]RATES!O103="","",[1]RATES!O103)</f>
        <v/>
      </c>
      <c r="P75" s="39" t="str">
        <f>"Monthly Fixed "&amp;[1]RATES!P103</f>
        <v>Monthly Fixed Direct Debit</v>
      </c>
      <c r="Q75" s="43" t="str">
        <f>IF([1]RATES!Q103="","",[1]RATES!Q103)</f>
        <v/>
      </c>
      <c r="R75" s="39" t="str">
        <f>IF([1]RATES!R103="","",[1]RATES!R103)</f>
        <v>With S/C</v>
      </c>
      <c r="S75" s="39" t="str">
        <f>IF([1]RATES!S103="","",[1]RATES!S103)</f>
        <v>N</v>
      </c>
      <c r="T75" s="39" t="str">
        <f>IF([1]RATES!T103="","",[1]RATES!T103)</f>
        <v/>
      </c>
      <c r="U75" s="67" t="str">
        <f>IF([1]RATES!U103="","",[1]RATES!U103)</f>
        <v/>
      </c>
      <c r="V75" s="67" t="str">
        <f>IF([1]RATES!V103="","",[1]RATES!V103)</f>
        <v/>
      </c>
      <c r="W75" s="44" t="str">
        <f>IF([1]RATES!W103="","",[1]RATES!W103)</f>
        <v/>
      </c>
      <c r="X75" s="35">
        <f>IF([1]RATES!X103="","",[1]RATES!X103)</f>
        <v>25.58</v>
      </c>
      <c r="Y75" s="35" t="str">
        <f>IF([1]RATES!Y103="","",[1]RATES!Y103)</f>
        <v/>
      </c>
      <c r="Z75" s="35" t="str">
        <f>IF([1]RATES!Z103="","",[1]RATES!Z103)</f>
        <v/>
      </c>
      <c r="AA75" s="35" t="str">
        <f>IF([1]RATES!AA103="","",[1]RATES!AA103)</f>
        <v/>
      </c>
      <c r="AB75" s="35">
        <f>IF([1]RATES!AB103="","",[1]RATES!AB103)</f>
        <v>26.631</v>
      </c>
      <c r="AC75" s="46">
        <f>IF([1]RATES!AC103="","",[1]RATES!AC103)</f>
        <v>45688</v>
      </c>
      <c r="AD75" s="45" t="str">
        <f>IF([1]RATES!AD103="","",[1]RATES!AD103)</f>
        <v>X1</v>
      </c>
      <c r="AE75" s="45" t="str">
        <f>IF([1]RATES!AE103="","",[1]RATES!AE103)</f>
        <v>GBC_FORBUSPF_B25A</v>
      </c>
      <c r="AF75" s="45" t="str">
        <f>IF([1]RATES!AF103="","",[1]RATES!AF103)</f>
        <v>For Business vX1 Jan 2025</v>
      </c>
      <c r="AG75" s="45" t="str">
        <f>IF([1]RATES!AG103="","",[1]RATES!AG103)</f>
        <v>Gas For Bus Pre vX1 2yr BKF Jan 2025</v>
      </c>
      <c r="AH75" s="39" t="str">
        <f>IF([1]RATES!AH103="","",[1]RATES!AH103)</f>
        <v>B25A</v>
      </c>
      <c r="AI75" s="37"/>
    </row>
    <row r="76" spans="1:35" x14ac:dyDescent="0.25">
      <c r="A76" s="39" t="str">
        <f t="shared" si="1"/>
        <v>14StandardMonthly Fixed Direct Debit20000-399992</v>
      </c>
      <c r="B76" s="38" t="str">
        <f>IF([1]RATES!B104="","",[1]RATES!B104)</f>
        <v>Gas</v>
      </c>
      <c r="C76" s="39">
        <f>IF([1]RATES!C104="","",[1]RATES!C104)</f>
        <v>14</v>
      </c>
      <c r="D76" s="40" t="str">
        <f>IF([1]RATES!D104="","",[1]RATES!D104)</f>
        <v/>
      </c>
      <c r="E76" s="39" t="str">
        <f>IF([1]RATES!E104="","",[1]RATES!E104)</f>
        <v>Standard</v>
      </c>
      <c r="F76" s="39" t="str">
        <f>IF([1]RATES!F104="","",[1]RATES!F104)</f>
        <v/>
      </c>
      <c r="G76" s="39" t="str">
        <f>IF([1]RATES!G104="","",[1]RATES!G104)</f>
        <v/>
      </c>
      <c r="H76" s="39" t="str">
        <f>IF([1]RATES!H104="","",[1]RATES!H104)</f>
        <v>Renewal</v>
      </c>
      <c r="I76" s="39">
        <f>IF([1]RATES!I104="","",[1]RATES!I104)</f>
        <v>24</v>
      </c>
      <c r="J76" s="41">
        <f>IF([1]RATES!J104="","",[1]RATES!J104)</f>
        <v>20000</v>
      </c>
      <c r="K76" s="41">
        <f>IF([1]RATES!K104="","",[1]RATES!K104)</f>
        <v>39999</v>
      </c>
      <c r="L76" s="42">
        <f>IF([1]RATES!L104="","",[1]RATES!L104)</f>
        <v>44861</v>
      </c>
      <c r="M76" s="42" t="str">
        <f>IF([1]RATES!M104="","",[1]RATES!M104)</f>
        <v/>
      </c>
      <c r="N76" s="42">
        <f>IF([1]RATES!N104="","",[1]RATES!N104)</f>
        <v>44861</v>
      </c>
      <c r="O76" s="42" t="str">
        <f>IF([1]RATES!O104="","",[1]RATES!O104)</f>
        <v/>
      </c>
      <c r="P76" s="39" t="str">
        <f>"Monthly Fixed "&amp;[1]RATES!P104</f>
        <v>Monthly Fixed Direct Debit</v>
      </c>
      <c r="Q76" s="43" t="str">
        <f>IF([1]RATES!Q104="","",[1]RATES!Q104)</f>
        <v/>
      </c>
      <c r="R76" s="39" t="str">
        <f>IF([1]RATES!R104="","",[1]RATES!R104)</f>
        <v>With S/C</v>
      </c>
      <c r="S76" s="39" t="str">
        <f>IF([1]RATES!S104="","",[1]RATES!S104)</f>
        <v>N</v>
      </c>
      <c r="T76" s="39" t="str">
        <f>IF([1]RATES!T104="","",[1]RATES!T104)</f>
        <v/>
      </c>
      <c r="U76" s="67" t="str">
        <f>IF([1]RATES!U104="","",[1]RATES!U104)</f>
        <v/>
      </c>
      <c r="V76" s="67" t="str">
        <f>IF([1]RATES!V104="","",[1]RATES!V104)</f>
        <v/>
      </c>
      <c r="W76" s="44" t="str">
        <f>IF([1]RATES!W104="","",[1]RATES!W104)</f>
        <v/>
      </c>
      <c r="X76" s="35">
        <f>IF([1]RATES!X104="","",[1]RATES!X104)</f>
        <v>25.58</v>
      </c>
      <c r="Y76" s="35" t="str">
        <f>IF([1]RATES!Y104="","",[1]RATES!Y104)</f>
        <v/>
      </c>
      <c r="Z76" s="35" t="str">
        <f>IF([1]RATES!Z104="","",[1]RATES!Z104)</f>
        <v/>
      </c>
      <c r="AA76" s="35" t="str">
        <f>IF([1]RATES!AA104="","",[1]RATES!AA104)</f>
        <v/>
      </c>
      <c r="AB76" s="35">
        <f>IF([1]RATES!AB104="","",[1]RATES!AB104)</f>
        <v>26.677</v>
      </c>
      <c r="AC76" s="46">
        <f>IF([1]RATES!AC104="","",[1]RATES!AC104)</f>
        <v>45688</v>
      </c>
      <c r="AD76" s="45" t="str">
        <f>IF([1]RATES!AD104="","",[1]RATES!AD104)</f>
        <v>X1</v>
      </c>
      <c r="AE76" s="45" t="str">
        <f>IF([1]RATES!AE104="","",[1]RATES!AE104)</f>
        <v>GBC_FORBUSPF_B25A</v>
      </c>
      <c r="AF76" s="45" t="str">
        <f>IF([1]RATES!AF104="","",[1]RATES!AF104)</f>
        <v>For Business vX1 Jan 2025</v>
      </c>
      <c r="AG76" s="45" t="str">
        <f>IF([1]RATES!AG104="","",[1]RATES!AG104)</f>
        <v>Gas For Bus Pre vX1 2yr BKF Jan 2025</v>
      </c>
      <c r="AH76" s="39" t="str">
        <f>IF([1]RATES!AH104="","",[1]RATES!AH104)</f>
        <v>B25A</v>
      </c>
      <c r="AI76" s="37"/>
    </row>
    <row r="77" spans="1:35" x14ac:dyDescent="0.25">
      <c r="A77" s="39" t="str">
        <f t="shared" si="1"/>
        <v>15StandardMonthly Fixed Direct Debit20000-399992</v>
      </c>
      <c r="B77" s="38" t="str">
        <f>IF([1]RATES!B105="","",[1]RATES!B105)</f>
        <v>Gas</v>
      </c>
      <c r="C77" s="39">
        <f>IF([1]RATES!C105="","",[1]RATES!C105)</f>
        <v>15</v>
      </c>
      <c r="D77" s="40" t="str">
        <f>IF([1]RATES!D105="","",[1]RATES!D105)</f>
        <v/>
      </c>
      <c r="E77" s="39" t="str">
        <f>IF([1]RATES!E105="","",[1]RATES!E105)</f>
        <v>Standard</v>
      </c>
      <c r="F77" s="39" t="str">
        <f>IF([1]RATES!F105="","",[1]RATES!F105)</f>
        <v/>
      </c>
      <c r="G77" s="39" t="str">
        <f>IF([1]RATES!G105="","",[1]RATES!G105)</f>
        <v/>
      </c>
      <c r="H77" s="39" t="str">
        <f>IF([1]RATES!H105="","",[1]RATES!H105)</f>
        <v>Renewal</v>
      </c>
      <c r="I77" s="39">
        <f>IF([1]RATES!I105="","",[1]RATES!I105)</f>
        <v>24</v>
      </c>
      <c r="J77" s="41">
        <f>IF([1]RATES!J105="","",[1]RATES!J105)</f>
        <v>20000</v>
      </c>
      <c r="K77" s="41">
        <f>IF([1]RATES!K105="","",[1]RATES!K105)</f>
        <v>39999</v>
      </c>
      <c r="L77" s="42">
        <f>IF([1]RATES!L105="","",[1]RATES!L105)</f>
        <v>44861</v>
      </c>
      <c r="M77" s="42" t="str">
        <f>IF([1]RATES!M105="","",[1]RATES!M105)</f>
        <v/>
      </c>
      <c r="N77" s="42">
        <f>IF([1]RATES!N105="","",[1]RATES!N105)</f>
        <v>44861</v>
      </c>
      <c r="O77" s="42" t="str">
        <f>IF([1]RATES!O105="","",[1]RATES!O105)</f>
        <v/>
      </c>
      <c r="P77" s="39" t="str">
        <f>"Monthly Fixed "&amp;[1]RATES!P105</f>
        <v>Monthly Fixed Direct Debit</v>
      </c>
      <c r="Q77" s="43" t="str">
        <f>IF([1]RATES!Q105="","",[1]RATES!Q105)</f>
        <v/>
      </c>
      <c r="R77" s="39" t="str">
        <f>IF([1]RATES!R105="","",[1]RATES!R105)</f>
        <v>With S/C</v>
      </c>
      <c r="S77" s="39" t="str">
        <f>IF([1]RATES!S105="","",[1]RATES!S105)</f>
        <v>N</v>
      </c>
      <c r="T77" s="39" t="str">
        <f>IF([1]RATES!T105="","",[1]RATES!T105)</f>
        <v/>
      </c>
      <c r="U77" s="67" t="str">
        <f>IF([1]RATES!U105="","",[1]RATES!U105)</f>
        <v/>
      </c>
      <c r="V77" s="67" t="str">
        <f>IF([1]RATES!V105="","",[1]RATES!V105)</f>
        <v/>
      </c>
      <c r="W77" s="44" t="str">
        <f>IF([1]RATES!W105="","",[1]RATES!W105)</f>
        <v/>
      </c>
      <c r="X77" s="35">
        <f>IF([1]RATES!X105="","",[1]RATES!X105)</f>
        <v>25.58</v>
      </c>
      <c r="Y77" s="35" t="str">
        <f>IF([1]RATES!Y105="","",[1]RATES!Y105)</f>
        <v/>
      </c>
      <c r="Z77" s="35" t="str">
        <f>IF([1]RATES!Z105="","",[1]RATES!Z105)</f>
        <v/>
      </c>
      <c r="AA77" s="35" t="str">
        <f>IF([1]RATES!AA105="","",[1]RATES!AA105)</f>
        <v/>
      </c>
      <c r="AB77" s="35">
        <f>IF([1]RATES!AB105="","",[1]RATES!AB105)</f>
        <v>26.49</v>
      </c>
      <c r="AC77" s="46">
        <f>IF([1]RATES!AC105="","",[1]RATES!AC105)</f>
        <v>45688</v>
      </c>
      <c r="AD77" s="45" t="str">
        <f>IF([1]RATES!AD105="","",[1]RATES!AD105)</f>
        <v>X1</v>
      </c>
      <c r="AE77" s="45" t="str">
        <f>IF([1]RATES!AE105="","",[1]RATES!AE105)</f>
        <v>GBC_FORBUSPF_B25A</v>
      </c>
      <c r="AF77" s="45" t="str">
        <f>IF([1]RATES!AF105="","",[1]RATES!AF105)</f>
        <v>For Business vX1 Jan 2025</v>
      </c>
      <c r="AG77" s="45" t="str">
        <f>IF([1]RATES!AG105="","",[1]RATES!AG105)</f>
        <v>Gas For Bus Pre vX1 2yr BKF Jan 2025</v>
      </c>
      <c r="AH77" s="39" t="str">
        <f>IF([1]RATES!AH105="","",[1]RATES!AH105)</f>
        <v>B25A</v>
      </c>
      <c r="AI77" s="37"/>
    </row>
    <row r="78" spans="1:35" x14ac:dyDescent="0.25">
      <c r="A78" s="39" t="str">
        <f t="shared" si="1"/>
        <v>16StandardMonthly Fixed Direct Debit20000-399992</v>
      </c>
      <c r="B78" s="38" t="str">
        <f>IF([1]RATES!B106="","",[1]RATES!B106)</f>
        <v>Gas</v>
      </c>
      <c r="C78" s="39">
        <f>IF([1]RATES!C106="","",[1]RATES!C106)</f>
        <v>16</v>
      </c>
      <c r="D78" s="40" t="str">
        <f>IF([1]RATES!D106="","",[1]RATES!D106)</f>
        <v/>
      </c>
      <c r="E78" s="39" t="str">
        <f>IF([1]RATES!E106="","",[1]RATES!E106)</f>
        <v>Standard</v>
      </c>
      <c r="F78" s="39" t="str">
        <f>IF([1]RATES!F106="","",[1]RATES!F106)</f>
        <v/>
      </c>
      <c r="G78" s="39" t="str">
        <f>IF([1]RATES!G106="","",[1]RATES!G106)</f>
        <v/>
      </c>
      <c r="H78" s="39" t="str">
        <f>IF([1]RATES!H106="","",[1]RATES!H106)</f>
        <v>Renewal</v>
      </c>
      <c r="I78" s="39">
        <f>IF([1]RATES!I106="","",[1]RATES!I106)</f>
        <v>24</v>
      </c>
      <c r="J78" s="41">
        <f>IF([1]RATES!J106="","",[1]RATES!J106)</f>
        <v>20000</v>
      </c>
      <c r="K78" s="41">
        <f>IF([1]RATES!K106="","",[1]RATES!K106)</f>
        <v>39999</v>
      </c>
      <c r="L78" s="42">
        <f>IF([1]RATES!L106="","",[1]RATES!L106)</f>
        <v>44861</v>
      </c>
      <c r="M78" s="42" t="str">
        <f>IF([1]RATES!M106="","",[1]RATES!M106)</f>
        <v/>
      </c>
      <c r="N78" s="42">
        <f>IF([1]RATES!N106="","",[1]RATES!N106)</f>
        <v>44861</v>
      </c>
      <c r="O78" s="42" t="str">
        <f>IF([1]RATES!O106="","",[1]RATES!O106)</f>
        <v/>
      </c>
      <c r="P78" s="39" t="str">
        <f>"Monthly Fixed "&amp;[1]RATES!P106</f>
        <v>Monthly Fixed Direct Debit</v>
      </c>
      <c r="Q78" s="43" t="str">
        <f>IF([1]RATES!Q106="","",[1]RATES!Q106)</f>
        <v/>
      </c>
      <c r="R78" s="39" t="str">
        <f>IF([1]RATES!R106="","",[1]RATES!R106)</f>
        <v>With S/C</v>
      </c>
      <c r="S78" s="39" t="str">
        <f>IF([1]RATES!S106="","",[1]RATES!S106)</f>
        <v>N</v>
      </c>
      <c r="T78" s="39" t="str">
        <f>IF([1]RATES!T106="","",[1]RATES!T106)</f>
        <v/>
      </c>
      <c r="U78" s="67" t="str">
        <f>IF([1]RATES!U106="","",[1]RATES!U106)</f>
        <v/>
      </c>
      <c r="V78" s="67" t="str">
        <f>IF([1]RATES!V106="","",[1]RATES!V106)</f>
        <v/>
      </c>
      <c r="W78" s="44" t="str">
        <f>IF([1]RATES!W106="","",[1]RATES!W106)</f>
        <v/>
      </c>
      <c r="X78" s="35">
        <f>IF([1]RATES!X106="","",[1]RATES!X106)</f>
        <v>25.58</v>
      </c>
      <c r="Y78" s="35" t="str">
        <f>IF([1]RATES!Y106="","",[1]RATES!Y106)</f>
        <v/>
      </c>
      <c r="Z78" s="35" t="str">
        <f>IF([1]RATES!Z106="","",[1]RATES!Z106)</f>
        <v/>
      </c>
      <c r="AA78" s="35" t="str">
        <f>IF([1]RATES!AA106="","",[1]RATES!AA106)</f>
        <v/>
      </c>
      <c r="AB78" s="35">
        <f>IF([1]RATES!AB106="","",[1]RATES!AB106)</f>
        <v>26.58</v>
      </c>
      <c r="AC78" s="46">
        <f>IF([1]RATES!AC106="","",[1]RATES!AC106)</f>
        <v>45688</v>
      </c>
      <c r="AD78" s="45" t="str">
        <f>IF([1]RATES!AD106="","",[1]RATES!AD106)</f>
        <v>X1</v>
      </c>
      <c r="AE78" s="45" t="str">
        <f>IF([1]RATES!AE106="","",[1]RATES!AE106)</f>
        <v>GBC_FORBUSPF_B25A</v>
      </c>
      <c r="AF78" s="45" t="str">
        <f>IF([1]RATES!AF106="","",[1]RATES!AF106)</f>
        <v>For Business vX1 Jan 2025</v>
      </c>
      <c r="AG78" s="45" t="str">
        <f>IF([1]RATES!AG106="","",[1]RATES!AG106)</f>
        <v>Gas For Bus Pre vX1 2yr BKF Jan 2025</v>
      </c>
      <c r="AH78" s="39" t="str">
        <f>IF([1]RATES!AH106="","",[1]RATES!AH106)</f>
        <v>B25A</v>
      </c>
      <c r="AI78" s="37"/>
    </row>
    <row r="79" spans="1:35" x14ac:dyDescent="0.25">
      <c r="A79" s="39" t="str">
        <f t="shared" si="1"/>
        <v>17StandardMonthly Fixed Direct Debit20000-399992</v>
      </c>
      <c r="B79" s="38" t="str">
        <f>IF([1]RATES!B107="","",[1]RATES!B107)</f>
        <v>Gas</v>
      </c>
      <c r="C79" s="39">
        <f>IF([1]RATES!C107="","",[1]RATES!C107)</f>
        <v>17</v>
      </c>
      <c r="D79" s="40" t="str">
        <f>IF([1]RATES!D107="","",[1]RATES!D107)</f>
        <v/>
      </c>
      <c r="E79" s="39" t="str">
        <f>IF([1]RATES!E107="","",[1]RATES!E107)</f>
        <v>Standard</v>
      </c>
      <c r="F79" s="39" t="str">
        <f>IF([1]RATES!F107="","",[1]RATES!F107)</f>
        <v/>
      </c>
      <c r="G79" s="39" t="str">
        <f>IF([1]RATES!G107="","",[1]RATES!G107)</f>
        <v/>
      </c>
      <c r="H79" s="39" t="str">
        <f>IF([1]RATES!H107="","",[1]RATES!H107)</f>
        <v>Renewal</v>
      </c>
      <c r="I79" s="39">
        <f>IF([1]RATES!I107="","",[1]RATES!I107)</f>
        <v>24</v>
      </c>
      <c r="J79" s="41">
        <f>IF([1]RATES!J107="","",[1]RATES!J107)</f>
        <v>20000</v>
      </c>
      <c r="K79" s="41">
        <f>IF([1]RATES!K107="","",[1]RATES!K107)</f>
        <v>39999</v>
      </c>
      <c r="L79" s="42">
        <f>IF([1]RATES!L107="","",[1]RATES!L107)</f>
        <v>44861</v>
      </c>
      <c r="M79" s="42" t="str">
        <f>IF([1]RATES!M107="","",[1]RATES!M107)</f>
        <v/>
      </c>
      <c r="N79" s="42">
        <f>IF([1]RATES!N107="","",[1]RATES!N107)</f>
        <v>44861</v>
      </c>
      <c r="O79" s="42" t="str">
        <f>IF([1]RATES!O107="","",[1]RATES!O107)</f>
        <v/>
      </c>
      <c r="P79" s="39" t="str">
        <f>"Monthly Fixed "&amp;[1]RATES!P107</f>
        <v>Monthly Fixed Direct Debit</v>
      </c>
      <c r="Q79" s="43" t="str">
        <f>IF([1]RATES!Q107="","",[1]RATES!Q107)</f>
        <v/>
      </c>
      <c r="R79" s="39" t="str">
        <f>IF([1]RATES!R107="","",[1]RATES!R107)</f>
        <v>With S/C</v>
      </c>
      <c r="S79" s="39" t="str">
        <f>IF([1]RATES!S107="","",[1]RATES!S107)</f>
        <v>N</v>
      </c>
      <c r="T79" s="39" t="str">
        <f>IF([1]RATES!T107="","",[1]RATES!T107)</f>
        <v/>
      </c>
      <c r="U79" s="67" t="str">
        <f>IF([1]RATES!U107="","",[1]RATES!U107)</f>
        <v/>
      </c>
      <c r="V79" s="67" t="str">
        <f>IF([1]RATES!V107="","",[1]RATES!V107)</f>
        <v/>
      </c>
      <c r="W79" s="44" t="str">
        <f>IF([1]RATES!W107="","",[1]RATES!W107)</f>
        <v/>
      </c>
      <c r="X79" s="35">
        <f>IF([1]RATES!X107="","",[1]RATES!X107)</f>
        <v>25.58</v>
      </c>
      <c r="Y79" s="35" t="str">
        <f>IF([1]RATES!Y107="","",[1]RATES!Y107)</f>
        <v/>
      </c>
      <c r="Z79" s="35" t="str">
        <f>IF([1]RATES!Z107="","",[1]RATES!Z107)</f>
        <v/>
      </c>
      <c r="AA79" s="35" t="str">
        <f>IF([1]RATES!AA107="","",[1]RATES!AA107)</f>
        <v/>
      </c>
      <c r="AB79" s="35">
        <f>IF([1]RATES!AB107="","",[1]RATES!AB107)</f>
        <v>26.547999999999998</v>
      </c>
      <c r="AC79" s="46">
        <f>IF([1]RATES!AC107="","",[1]RATES!AC107)</f>
        <v>45688</v>
      </c>
      <c r="AD79" s="45" t="str">
        <f>IF([1]RATES!AD107="","",[1]RATES!AD107)</f>
        <v>X1</v>
      </c>
      <c r="AE79" s="45" t="str">
        <f>IF([1]RATES!AE107="","",[1]RATES!AE107)</f>
        <v>GBC_FORBUSPF_B25A</v>
      </c>
      <c r="AF79" s="45" t="str">
        <f>IF([1]RATES!AF107="","",[1]RATES!AF107)</f>
        <v>For Business vX1 Jan 2025</v>
      </c>
      <c r="AG79" s="45" t="str">
        <f>IF([1]RATES!AG107="","",[1]RATES!AG107)</f>
        <v>Gas For Bus Pre vX1 2yr BKF Jan 2025</v>
      </c>
      <c r="AH79" s="39" t="str">
        <f>IF([1]RATES!AH107="","",[1]RATES!AH107)</f>
        <v>B25A</v>
      </c>
      <c r="AI79" s="37"/>
    </row>
    <row r="80" spans="1:35" x14ac:dyDescent="0.25">
      <c r="A80" s="39" t="str">
        <f t="shared" si="1"/>
        <v>18StandardMonthly Fixed Direct Debit20000-399992</v>
      </c>
      <c r="B80" s="38" t="str">
        <f>IF([1]RATES!B108="","",[1]RATES!B108)</f>
        <v>Gas</v>
      </c>
      <c r="C80" s="39">
        <f>IF([1]RATES!C108="","",[1]RATES!C108)</f>
        <v>18</v>
      </c>
      <c r="D80" s="40" t="str">
        <f>IF([1]RATES!D108="","",[1]RATES!D108)</f>
        <v/>
      </c>
      <c r="E80" s="39" t="str">
        <f>IF([1]RATES!E108="","",[1]RATES!E108)</f>
        <v>Standard</v>
      </c>
      <c r="F80" s="39" t="str">
        <f>IF([1]RATES!F108="","",[1]RATES!F108)</f>
        <v/>
      </c>
      <c r="G80" s="39" t="str">
        <f>IF([1]RATES!G108="","",[1]RATES!G108)</f>
        <v/>
      </c>
      <c r="H80" s="39" t="str">
        <f>IF([1]RATES!H108="","",[1]RATES!H108)</f>
        <v>Renewal</v>
      </c>
      <c r="I80" s="39">
        <f>IF([1]RATES!I108="","",[1]RATES!I108)</f>
        <v>24</v>
      </c>
      <c r="J80" s="41">
        <f>IF([1]RATES!J108="","",[1]RATES!J108)</f>
        <v>20000</v>
      </c>
      <c r="K80" s="41">
        <f>IF([1]RATES!K108="","",[1]RATES!K108)</f>
        <v>39999</v>
      </c>
      <c r="L80" s="42">
        <f>IF([1]RATES!L108="","",[1]RATES!L108)</f>
        <v>44861</v>
      </c>
      <c r="M80" s="42" t="str">
        <f>IF([1]RATES!M108="","",[1]RATES!M108)</f>
        <v/>
      </c>
      <c r="N80" s="42">
        <f>IF([1]RATES!N108="","",[1]RATES!N108)</f>
        <v>44861</v>
      </c>
      <c r="O80" s="42" t="str">
        <f>IF([1]RATES!O108="","",[1]RATES!O108)</f>
        <v/>
      </c>
      <c r="P80" s="39" t="str">
        <f>"Monthly Fixed "&amp;[1]RATES!P108</f>
        <v>Monthly Fixed Direct Debit</v>
      </c>
      <c r="Q80" s="43" t="str">
        <f>IF([1]RATES!Q108="","",[1]RATES!Q108)</f>
        <v/>
      </c>
      <c r="R80" s="39" t="str">
        <f>IF([1]RATES!R108="","",[1]RATES!R108)</f>
        <v>With S/C</v>
      </c>
      <c r="S80" s="39" t="str">
        <f>IF([1]RATES!S108="","",[1]RATES!S108)</f>
        <v>N</v>
      </c>
      <c r="T80" s="39" t="str">
        <f>IF([1]RATES!T108="","",[1]RATES!T108)</f>
        <v/>
      </c>
      <c r="U80" s="67" t="str">
        <f>IF([1]RATES!U108="","",[1]RATES!U108)</f>
        <v/>
      </c>
      <c r="V80" s="67" t="str">
        <f>IF([1]RATES!V108="","",[1]RATES!V108)</f>
        <v/>
      </c>
      <c r="W80" s="44" t="str">
        <f>IF([1]RATES!W108="","",[1]RATES!W108)</f>
        <v/>
      </c>
      <c r="X80" s="35">
        <f>IF([1]RATES!X108="","",[1]RATES!X108)</f>
        <v>25.58</v>
      </c>
      <c r="Y80" s="35" t="str">
        <f>IF([1]RATES!Y108="","",[1]RATES!Y108)</f>
        <v/>
      </c>
      <c r="Z80" s="35" t="str">
        <f>IF([1]RATES!Z108="","",[1]RATES!Z108)</f>
        <v/>
      </c>
      <c r="AA80" s="35" t="str">
        <f>IF([1]RATES!AA108="","",[1]RATES!AA108)</f>
        <v/>
      </c>
      <c r="AB80" s="35">
        <f>IF([1]RATES!AB108="","",[1]RATES!AB108)</f>
        <v>26.542999999999999</v>
      </c>
      <c r="AC80" s="46">
        <f>IF([1]RATES!AC108="","",[1]RATES!AC108)</f>
        <v>45688</v>
      </c>
      <c r="AD80" s="45" t="str">
        <f>IF([1]RATES!AD108="","",[1]RATES!AD108)</f>
        <v>X1</v>
      </c>
      <c r="AE80" s="45" t="str">
        <f>IF([1]RATES!AE108="","",[1]RATES!AE108)</f>
        <v>GBC_FORBUSPF_B25A</v>
      </c>
      <c r="AF80" s="45" t="str">
        <f>IF([1]RATES!AF108="","",[1]RATES!AF108)</f>
        <v>For Business vX1 Jan 2025</v>
      </c>
      <c r="AG80" s="45" t="str">
        <f>IF([1]RATES!AG108="","",[1]RATES!AG108)</f>
        <v>Gas For Bus Pre vX1 2yr BKF Jan 2025</v>
      </c>
      <c r="AH80" s="39" t="str">
        <f>IF([1]RATES!AH108="","",[1]RATES!AH108)</f>
        <v>B25A</v>
      </c>
      <c r="AI80" s="37"/>
    </row>
    <row r="81" spans="1:35" x14ac:dyDescent="0.25">
      <c r="A81" s="39" t="str">
        <f t="shared" si="1"/>
        <v>19StandardMonthly Fixed Direct Debit20000-399992</v>
      </c>
      <c r="B81" s="38" t="str">
        <f>IF([1]RATES!B109="","",[1]RATES!B109)</f>
        <v>Gas</v>
      </c>
      <c r="C81" s="39">
        <f>IF([1]RATES!C109="","",[1]RATES!C109)</f>
        <v>19</v>
      </c>
      <c r="D81" s="40" t="str">
        <f>IF([1]RATES!D109="","",[1]RATES!D109)</f>
        <v/>
      </c>
      <c r="E81" s="39" t="str">
        <f>IF([1]RATES!E109="","",[1]RATES!E109)</f>
        <v>Standard</v>
      </c>
      <c r="F81" s="39" t="str">
        <f>IF([1]RATES!F109="","",[1]RATES!F109)</f>
        <v/>
      </c>
      <c r="G81" s="39" t="str">
        <f>IF([1]RATES!G109="","",[1]RATES!G109)</f>
        <v/>
      </c>
      <c r="H81" s="39" t="str">
        <f>IF([1]RATES!H109="","",[1]RATES!H109)</f>
        <v>Renewal</v>
      </c>
      <c r="I81" s="39">
        <f>IF([1]RATES!I109="","",[1]RATES!I109)</f>
        <v>24</v>
      </c>
      <c r="J81" s="41">
        <f>IF([1]RATES!J109="","",[1]RATES!J109)</f>
        <v>20000</v>
      </c>
      <c r="K81" s="41">
        <f>IF([1]RATES!K109="","",[1]RATES!K109)</f>
        <v>39999</v>
      </c>
      <c r="L81" s="42">
        <f>IF([1]RATES!L109="","",[1]RATES!L109)</f>
        <v>44861</v>
      </c>
      <c r="M81" s="42" t="str">
        <f>IF([1]RATES!M109="","",[1]RATES!M109)</f>
        <v/>
      </c>
      <c r="N81" s="42">
        <f>IF([1]RATES!N109="","",[1]RATES!N109)</f>
        <v>44861</v>
      </c>
      <c r="O81" s="42" t="str">
        <f>IF([1]RATES!O109="","",[1]RATES!O109)</f>
        <v/>
      </c>
      <c r="P81" s="39" t="str">
        <f>"Monthly Fixed "&amp;[1]RATES!P109</f>
        <v>Monthly Fixed Direct Debit</v>
      </c>
      <c r="Q81" s="43" t="str">
        <f>IF([1]RATES!Q109="","",[1]RATES!Q109)</f>
        <v/>
      </c>
      <c r="R81" s="39" t="str">
        <f>IF([1]RATES!R109="","",[1]RATES!R109)</f>
        <v>With S/C</v>
      </c>
      <c r="S81" s="39" t="str">
        <f>IF([1]RATES!S109="","",[1]RATES!S109)</f>
        <v>N</v>
      </c>
      <c r="T81" s="39" t="str">
        <f>IF([1]RATES!T109="","",[1]RATES!T109)</f>
        <v/>
      </c>
      <c r="U81" s="67" t="str">
        <f>IF([1]RATES!U109="","",[1]RATES!U109)</f>
        <v/>
      </c>
      <c r="V81" s="67" t="str">
        <f>IF([1]RATES!V109="","",[1]RATES!V109)</f>
        <v/>
      </c>
      <c r="W81" s="44" t="str">
        <f>IF([1]RATES!W109="","",[1]RATES!W109)</f>
        <v/>
      </c>
      <c r="X81" s="35">
        <f>IF([1]RATES!X109="","",[1]RATES!X109)</f>
        <v>25.58</v>
      </c>
      <c r="Y81" s="35" t="str">
        <f>IF([1]RATES!Y109="","",[1]RATES!Y109)</f>
        <v/>
      </c>
      <c r="Z81" s="35" t="str">
        <f>IF([1]RATES!Z109="","",[1]RATES!Z109)</f>
        <v/>
      </c>
      <c r="AA81" s="35" t="str">
        <f>IF([1]RATES!AA109="","",[1]RATES!AA109)</f>
        <v/>
      </c>
      <c r="AB81" s="35">
        <f>IF([1]RATES!AB109="","",[1]RATES!AB109)</f>
        <v>26.632000000000001</v>
      </c>
      <c r="AC81" s="46">
        <f>IF([1]RATES!AC109="","",[1]RATES!AC109)</f>
        <v>45688</v>
      </c>
      <c r="AD81" s="45" t="str">
        <f>IF([1]RATES!AD109="","",[1]RATES!AD109)</f>
        <v>X1</v>
      </c>
      <c r="AE81" s="45" t="str">
        <f>IF([1]RATES!AE109="","",[1]RATES!AE109)</f>
        <v>GBC_FORBUSPF_B25A</v>
      </c>
      <c r="AF81" s="45" t="str">
        <f>IF([1]RATES!AF109="","",[1]RATES!AF109)</f>
        <v>For Business vX1 Jan 2025</v>
      </c>
      <c r="AG81" s="45" t="str">
        <f>IF([1]RATES!AG109="","",[1]RATES!AG109)</f>
        <v>Gas For Bus Pre vX1 2yr BKF Jan 2025</v>
      </c>
      <c r="AH81" s="39" t="str">
        <f>IF([1]RATES!AH109="","",[1]RATES!AH109)</f>
        <v>B25A</v>
      </c>
      <c r="AI81" s="37"/>
    </row>
    <row r="82" spans="1:35" x14ac:dyDescent="0.25">
      <c r="A82" s="39" t="str">
        <f t="shared" si="1"/>
        <v>20StandardMonthly Fixed Direct Debit20000-399992</v>
      </c>
      <c r="B82" s="38" t="str">
        <f>IF([1]RATES!B110="","",[1]RATES!B110)</f>
        <v>Gas</v>
      </c>
      <c r="C82" s="39">
        <f>IF([1]RATES!C110="","",[1]RATES!C110)</f>
        <v>20</v>
      </c>
      <c r="D82" s="40" t="str">
        <f>IF([1]RATES!D110="","",[1]RATES!D110)</f>
        <v/>
      </c>
      <c r="E82" s="39" t="str">
        <f>IF([1]RATES!E110="","",[1]RATES!E110)</f>
        <v>Standard</v>
      </c>
      <c r="F82" s="39" t="str">
        <f>IF([1]RATES!F110="","",[1]RATES!F110)</f>
        <v/>
      </c>
      <c r="G82" s="39" t="str">
        <f>IF([1]RATES!G110="","",[1]RATES!G110)</f>
        <v/>
      </c>
      <c r="H82" s="39" t="str">
        <f>IF([1]RATES!H110="","",[1]RATES!H110)</f>
        <v>Renewal</v>
      </c>
      <c r="I82" s="39">
        <f>IF([1]RATES!I110="","",[1]RATES!I110)</f>
        <v>24</v>
      </c>
      <c r="J82" s="41">
        <f>IF([1]RATES!J110="","",[1]RATES!J110)</f>
        <v>20000</v>
      </c>
      <c r="K82" s="41">
        <f>IF([1]RATES!K110="","",[1]RATES!K110)</f>
        <v>39999</v>
      </c>
      <c r="L82" s="42">
        <f>IF([1]RATES!L110="","",[1]RATES!L110)</f>
        <v>44861</v>
      </c>
      <c r="M82" s="42" t="str">
        <f>IF([1]RATES!M110="","",[1]RATES!M110)</f>
        <v/>
      </c>
      <c r="N82" s="42">
        <f>IF([1]RATES!N110="","",[1]RATES!N110)</f>
        <v>44861</v>
      </c>
      <c r="O82" s="42" t="str">
        <f>IF([1]RATES!O110="","",[1]RATES!O110)</f>
        <v/>
      </c>
      <c r="P82" s="39" t="str">
        <f>"Monthly Fixed "&amp;[1]RATES!P110</f>
        <v>Monthly Fixed Direct Debit</v>
      </c>
      <c r="Q82" s="43" t="str">
        <f>IF([1]RATES!Q110="","",[1]RATES!Q110)</f>
        <v/>
      </c>
      <c r="R82" s="39" t="str">
        <f>IF([1]RATES!R110="","",[1]RATES!R110)</f>
        <v>With S/C</v>
      </c>
      <c r="S82" s="39" t="str">
        <f>IF([1]RATES!S110="","",[1]RATES!S110)</f>
        <v>N</v>
      </c>
      <c r="T82" s="39" t="str">
        <f>IF([1]RATES!T110="","",[1]RATES!T110)</f>
        <v/>
      </c>
      <c r="U82" s="67" t="str">
        <f>IF([1]RATES!U110="","",[1]RATES!U110)</f>
        <v/>
      </c>
      <c r="V82" s="67" t="str">
        <f>IF([1]RATES!V110="","",[1]RATES!V110)</f>
        <v/>
      </c>
      <c r="W82" s="44" t="str">
        <f>IF([1]RATES!W110="","",[1]RATES!W110)</f>
        <v/>
      </c>
      <c r="X82" s="35">
        <f>IF([1]RATES!X110="","",[1]RATES!X110)</f>
        <v>25.58</v>
      </c>
      <c r="Y82" s="35" t="str">
        <f>IF([1]RATES!Y110="","",[1]RATES!Y110)</f>
        <v/>
      </c>
      <c r="Z82" s="35" t="str">
        <f>IF([1]RATES!Z110="","",[1]RATES!Z110)</f>
        <v/>
      </c>
      <c r="AA82" s="35" t="str">
        <f>IF([1]RATES!AA110="","",[1]RATES!AA110)</f>
        <v/>
      </c>
      <c r="AB82" s="35">
        <f>IF([1]RATES!AB110="","",[1]RATES!AB110)</f>
        <v>26.692</v>
      </c>
      <c r="AC82" s="46">
        <f>IF([1]RATES!AC110="","",[1]RATES!AC110)</f>
        <v>45688</v>
      </c>
      <c r="AD82" s="45" t="str">
        <f>IF([1]RATES!AD110="","",[1]RATES!AD110)</f>
        <v>X1</v>
      </c>
      <c r="AE82" s="45" t="str">
        <f>IF([1]RATES!AE110="","",[1]RATES!AE110)</f>
        <v>GBC_FORBUSPF_B25A</v>
      </c>
      <c r="AF82" s="45" t="str">
        <f>IF([1]RATES!AF110="","",[1]RATES!AF110)</f>
        <v>For Business vX1 Jan 2025</v>
      </c>
      <c r="AG82" s="45" t="str">
        <f>IF([1]RATES!AG110="","",[1]RATES!AG110)</f>
        <v>Gas For Bus Pre vX1 2yr BKF Jan 2025</v>
      </c>
      <c r="AH82" s="39" t="str">
        <f>IF([1]RATES!AH110="","",[1]RATES!AH110)</f>
        <v>B25A</v>
      </c>
      <c r="AI82" s="37"/>
    </row>
    <row r="83" spans="1:35" x14ac:dyDescent="0.25">
      <c r="A83" s="39" t="str">
        <f t="shared" si="1"/>
        <v>21StandardMonthly Fixed Direct Debit20000-399992</v>
      </c>
      <c r="B83" s="38" t="str">
        <f>IF([1]RATES!B111="","",[1]RATES!B111)</f>
        <v>Gas</v>
      </c>
      <c r="C83" s="39">
        <f>IF([1]RATES!C111="","",[1]RATES!C111)</f>
        <v>21</v>
      </c>
      <c r="D83" s="40" t="str">
        <f>IF([1]RATES!D111="","",[1]RATES!D111)</f>
        <v/>
      </c>
      <c r="E83" s="39" t="str">
        <f>IF([1]RATES!E111="","",[1]RATES!E111)</f>
        <v>Standard</v>
      </c>
      <c r="F83" s="39" t="str">
        <f>IF([1]RATES!F111="","",[1]RATES!F111)</f>
        <v/>
      </c>
      <c r="G83" s="39" t="str">
        <f>IF([1]RATES!G111="","",[1]RATES!G111)</f>
        <v/>
      </c>
      <c r="H83" s="39" t="str">
        <f>IF([1]RATES!H111="","",[1]RATES!H111)</f>
        <v>Renewal</v>
      </c>
      <c r="I83" s="39">
        <f>IF([1]RATES!I111="","",[1]RATES!I111)</f>
        <v>24</v>
      </c>
      <c r="J83" s="41">
        <f>IF([1]RATES!J111="","",[1]RATES!J111)</f>
        <v>20000</v>
      </c>
      <c r="K83" s="41">
        <f>IF([1]RATES!K111="","",[1]RATES!K111)</f>
        <v>39999</v>
      </c>
      <c r="L83" s="42">
        <f>IF([1]RATES!L111="","",[1]RATES!L111)</f>
        <v>44861</v>
      </c>
      <c r="M83" s="42" t="str">
        <f>IF([1]RATES!M111="","",[1]RATES!M111)</f>
        <v/>
      </c>
      <c r="N83" s="42">
        <f>IF([1]RATES!N111="","",[1]RATES!N111)</f>
        <v>44861</v>
      </c>
      <c r="O83" s="42" t="str">
        <f>IF([1]RATES!O111="","",[1]RATES!O111)</f>
        <v/>
      </c>
      <c r="P83" s="39" t="str">
        <f>"Monthly Fixed "&amp;[1]RATES!P111</f>
        <v>Monthly Fixed Direct Debit</v>
      </c>
      <c r="Q83" s="43" t="str">
        <f>IF([1]RATES!Q111="","",[1]RATES!Q111)</f>
        <v/>
      </c>
      <c r="R83" s="39" t="str">
        <f>IF([1]RATES!R111="","",[1]RATES!R111)</f>
        <v>With S/C</v>
      </c>
      <c r="S83" s="39" t="str">
        <f>IF([1]RATES!S111="","",[1]RATES!S111)</f>
        <v>N</v>
      </c>
      <c r="T83" s="39" t="str">
        <f>IF([1]RATES!T111="","",[1]RATES!T111)</f>
        <v/>
      </c>
      <c r="U83" s="67" t="str">
        <f>IF([1]RATES!U111="","",[1]RATES!U111)</f>
        <v/>
      </c>
      <c r="V83" s="67" t="str">
        <f>IF([1]RATES!V111="","",[1]RATES!V111)</f>
        <v/>
      </c>
      <c r="W83" s="44" t="str">
        <f>IF([1]RATES!W111="","",[1]RATES!W111)</f>
        <v/>
      </c>
      <c r="X83" s="35">
        <f>IF([1]RATES!X111="","",[1]RATES!X111)</f>
        <v>25.58</v>
      </c>
      <c r="Y83" s="35" t="str">
        <f>IF([1]RATES!Y111="","",[1]RATES!Y111)</f>
        <v/>
      </c>
      <c r="Z83" s="35" t="str">
        <f>IF([1]RATES!Z111="","",[1]RATES!Z111)</f>
        <v/>
      </c>
      <c r="AA83" s="35" t="str">
        <f>IF([1]RATES!AA111="","",[1]RATES!AA111)</f>
        <v/>
      </c>
      <c r="AB83" s="35">
        <f>IF([1]RATES!AB111="","",[1]RATES!AB111)</f>
        <v>26.661999999999999</v>
      </c>
      <c r="AC83" s="46">
        <f>IF([1]RATES!AC111="","",[1]RATES!AC111)</f>
        <v>45688</v>
      </c>
      <c r="AD83" s="45" t="str">
        <f>IF([1]RATES!AD111="","",[1]RATES!AD111)</f>
        <v>X1</v>
      </c>
      <c r="AE83" s="45" t="str">
        <f>IF([1]RATES!AE111="","",[1]RATES!AE111)</f>
        <v>GBC_FORBUSPF_B25A</v>
      </c>
      <c r="AF83" s="45" t="str">
        <f>IF([1]RATES!AF111="","",[1]RATES!AF111)</f>
        <v>For Business vX1 Jan 2025</v>
      </c>
      <c r="AG83" s="45" t="str">
        <f>IF([1]RATES!AG111="","",[1]RATES!AG111)</f>
        <v>Gas For Bus Pre vX1 2yr BKF Jan 2025</v>
      </c>
      <c r="AH83" s="39" t="str">
        <f>IF([1]RATES!AH111="","",[1]RATES!AH111)</f>
        <v>B25A</v>
      </c>
      <c r="AI83" s="37"/>
    </row>
    <row r="84" spans="1:35" x14ac:dyDescent="0.25">
      <c r="A84" s="39" t="str">
        <f t="shared" si="1"/>
        <v>22StandardMonthly Fixed Direct Debit20000-399992</v>
      </c>
      <c r="B84" s="38" t="str">
        <f>IF([1]RATES!B112="","",[1]RATES!B112)</f>
        <v>Gas</v>
      </c>
      <c r="C84" s="39">
        <f>IF([1]RATES!C112="","",[1]RATES!C112)</f>
        <v>22</v>
      </c>
      <c r="D84" s="40" t="str">
        <f>IF([1]RATES!D112="","",[1]RATES!D112)</f>
        <v/>
      </c>
      <c r="E84" s="39" t="str">
        <f>IF([1]RATES!E112="","",[1]RATES!E112)</f>
        <v>Standard</v>
      </c>
      <c r="F84" s="39" t="str">
        <f>IF([1]RATES!F112="","",[1]RATES!F112)</f>
        <v/>
      </c>
      <c r="G84" s="39" t="str">
        <f>IF([1]RATES!G112="","",[1]RATES!G112)</f>
        <v/>
      </c>
      <c r="H84" s="39" t="str">
        <f>IF([1]RATES!H112="","",[1]RATES!H112)</f>
        <v>Renewal</v>
      </c>
      <c r="I84" s="39">
        <f>IF([1]RATES!I112="","",[1]RATES!I112)</f>
        <v>24</v>
      </c>
      <c r="J84" s="41">
        <f>IF([1]RATES!J112="","",[1]RATES!J112)</f>
        <v>20000</v>
      </c>
      <c r="K84" s="41">
        <f>IF([1]RATES!K112="","",[1]RATES!K112)</f>
        <v>39999</v>
      </c>
      <c r="L84" s="42">
        <f>IF([1]RATES!L112="","",[1]RATES!L112)</f>
        <v>44861</v>
      </c>
      <c r="M84" s="42" t="str">
        <f>IF([1]RATES!M112="","",[1]RATES!M112)</f>
        <v/>
      </c>
      <c r="N84" s="42">
        <f>IF([1]RATES!N112="","",[1]RATES!N112)</f>
        <v>44861</v>
      </c>
      <c r="O84" s="42" t="str">
        <f>IF([1]RATES!O112="","",[1]RATES!O112)</f>
        <v/>
      </c>
      <c r="P84" s="39" t="str">
        <f>"Monthly Fixed "&amp;[1]RATES!P112</f>
        <v>Monthly Fixed Direct Debit</v>
      </c>
      <c r="Q84" s="43" t="str">
        <f>IF([1]RATES!Q112="","",[1]RATES!Q112)</f>
        <v/>
      </c>
      <c r="R84" s="39" t="str">
        <f>IF([1]RATES!R112="","",[1]RATES!R112)</f>
        <v>With S/C</v>
      </c>
      <c r="S84" s="39" t="str">
        <f>IF([1]RATES!S112="","",[1]RATES!S112)</f>
        <v>N</v>
      </c>
      <c r="T84" s="39" t="str">
        <f>IF([1]RATES!T112="","",[1]RATES!T112)</f>
        <v/>
      </c>
      <c r="U84" s="67" t="str">
        <f>IF([1]RATES!U112="","",[1]RATES!U112)</f>
        <v/>
      </c>
      <c r="V84" s="67" t="str">
        <f>IF([1]RATES!V112="","",[1]RATES!V112)</f>
        <v/>
      </c>
      <c r="W84" s="44" t="str">
        <f>IF([1]RATES!W112="","",[1]RATES!W112)</f>
        <v/>
      </c>
      <c r="X84" s="35">
        <f>IF([1]RATES!X112="","",[1]RATES!X112)</f>
        <v>25.58</v>
      </c>
      <c r="Y84" s="35" t="str">
        <f>IF([1]RATES!Y112="","",[1]RATES!Y112)</f>
        <v/>
      </c>
      <c r="Z84" s="35" t="str">
        <f>IF([1]RATES!Z112="","",[1]RATES!Z112)</f>
        <v/>
      </c>
      <c r="AA84" s="35" t="str">
        <f>IF([1]RATES!AA112="","",[1]RATES!AA112)</f>
        <v/>
      </c>
      <c r="AB84" s="35">
        <f>IF([1]RATES!AB112="","",[1]RATES!AB112)</f>
        <v>26.742000000000001</v>
      </c>
      <c r="AC84" s="46">
        <f>IF([1]RATES!AC112="","",[1]RATES!AC112)</f>
        <v>45688</v>
      </c>
      <c r="AD84" s="45" t="str">
        <f>IF([1]RATES!AD112="","",[1]RATES!AD112)</f>
        <v>X1</v>
      </c>
      <c r="AE84" s="45" t="str">
        <f>IF([1]RATES!AE112="","",[1]RATES!AE112)</f>
        <v>GBC_FORBUSPF_B25A</v>
      </c>
      <c r="AF84" s="45" t="str">
        <f>IF([1]RATES!AF112="","",[1]RATES!AF112)</f>
        <v>For Business vX1 Jan 2025</v>
      </c>
      <c r="AG84" s="45" t="str">
        <f>IF([1]RATES!AG112="","",[1]RATES!AG112)</f>
        <v>Gas For Bus Pre vX1 2yr BKF Jan 2025</v>
      </c>
      <c r="AH84" s="39" t="str">
        <f>IF([1]RATES!AH112="","",[1]RATES!AH112)</f>
        <v>B25A</v>
      </c>
      <c r="AI84" s="37"/>
    </row>
    <row r="85" spans="1:35" x14ac:dyDescent="0.25">
      <c r="A85" s="39" t="str">
        <f t="shared" si="1"/>
        <v>23StandardMonthly Fixed Direct Debit20000-399992</v>
      </c>
      <c r="B85" s="38" t="str">
        <f>IF([1]RATES!B113="","",[1]RATES!B113)</f>
        <v>Gas</v>
      </c>
      <c r="C85" s="39">
        <f>IF([1]RATES!C113="","",[1]RATES!C113)</f>
        <v>23</v>
      </c>
      <c r="D85" s="40" t="str">
        <f>IF([1]RATES!D113="","",[1]RATES!D113)</f>
        <v/>
      </c>
      <c r="E85" s="39" t="str">
        <f>IF([1]RATES!E113="","",[1]RATES!E113)</f>
        <v>Standard</v>
      </c>
      <c r="F85" s="39" t="str">
        <f>IF([1]RATES!F113="","",[1]RATES!F113)</f>
        <v/>
      </c>
      <c r="G85" s="39" t="str">
        <f>IF([1]RATES!G113="","",[1]RATES!G113)</f>
        <v/>
      </c>
      <c r="H85" s="39" t="str">
        <f>IF([1]RATES!H113="","",[1]RATES!H113)</f>
        <v>Renewal</v>
      </c>
      <c r="I85" s="39">
        <f>IF([1]RATES!I113="","",[1]RATES!I113)</f>
        <v>24</v>
      </c>
      <c r="J85" s="41">
        <f>IF([1]RATES!J113="","",[1]RATES!J113)</f>
        <v>20000</v>
      </c>
      <c r="K85" s="41">
        <f>IF([1]RATES!K113="","",[1]RATES!K113)</f>
        <v>39999</v>
      </c>
      <c r="L85" s="42">
        <f>IF([1]RATES!L113="","",[1]RATES!L113)</f>
        <v>44861</v>
      </c>
      <c r="M85" s="42" t="str">
        <f>IF([1]RATES!M113="","",[1]RATES!M113)</f>
        <v/>
      </c>
      <c r="N85" s="42">
        <f>IF([1]RATES!N113="","",[1]RATES!N113)</f>
        <v>44861</v>
      </c>
      <c r="O85" s="42" t="str">
        <f>IF([1]RATES!O113="","",[1]RATES!O113)</f>
        <v/>
      </c>
      <c r="P85" s="39" t="str">
        <f>"Monthly Fixed "&amp;[1]RATES!P113</f>
        <v>Monthly Fixed Direct Debit</v>
      </c>
      <c r="Q85" s="43" t="str">
        <f>IF([1]RATES!Q113="","",[1]RATES!Q113)</f>
        <v/>
      </c>
      <c r="R85" s="39" t="str">
        <f>IF([1]RATES!R113="","",[1]RATES!R113)</f>
        <v>With S/C</v>
      </c>
      <c r="S85" s="39" t="str">
        <f>IF([1]RATES!S113="","",[1]RATES!S113)</f>
        <v>N</v>
      </c>
      <c r="T85" s="39" t="str">
        <f>IF([1]RATES!T113="","",[1]RATES!T113)</f>
        <v/>
      </c>
      <c r="U85" s="67" t="str">
        <f>IF([1]RATES!U113="","",[1]RATES!U113)</f>
        <v/>
      </c>
      <c r="V85" s="67" t="str">
        <f>IF([1]RATES!V113="","",[1]RATES!V113)</f>
        <v/>
      </c>
      <c r="W85" s="44" t="str">
        <f>IF([1]RATES!W113="","",[1]RATES!W113)</f>
        <v/>
      </c>
      <c r="X85" s="35">
        <f>IF([1]RATES!X113="","",[1]RATES!X113)</f>
        <v>25.58</v>
      </c>
      <c r="Y85" s="35" t="str">
        <f>IF([1]RATES!Y113="","",[1]RATES!Y113)</f>
        <v/>
      </c>
      <c r="Z85" s="35" t="str">
        <f>IF([1]RATES!Z113="","",[1]RATES!Z113)</f>
        <v/>
      </c>
      <c r="AA85" s="35" t="str">
        <f>IF([1]RATES!AA113="","",[1]RATES!AA113)</f>
        <v/>
      </c>
      <c r="AB85" s="35">
        <f>IF([1]RATES!AB113="","",[1]RATES!AB113)</f>
        <v>26.623000000000001</v>
      </c>
      <c r="AC85" s="46">
        <f>IF([1]RATES!AC113="","",[1]RATES!AC113)</f>
        <v>45688</v>
      </c>
      <c r="AD85" s="45" t="str">
        <f>IF([1]RATES!AD113="","",[1]RATES!AD113)</f>
        <v>X1</v>
      </c>
      <c r="AE85" s="45" t="str">
        <f>IF([1]RATES!AE113="","",[1]RATES!AE113)</f>
        <v>GBC_FORBUSPF_B25A</v>
      </c>
      <c r="AF85" s="45" t="str">
        <f>IF([1]RATES!AF113="","",[1]RATES!AF113)</f>
        <v>For Business vX1 Jan 2025</v>
      </c>
      <c r="AG85" s="45" t="str">
        <f>IF([1]RATES!AG113="","",[1]RATES!AG113)</f>
        <v>Gas For Bus Pre vX1 2yr BKF Jan 2025</v>
      </c>
      <c r="AH85" s="39" t="str">
        <f>IF([1]RATES!AH113="","",[1]RATES!AH113)</f>
        <v>B25A</v>
      </c>
      <c r="AI85" s="37"/>
    </row>
    <row r="86" spans="1:35" x14ac:dyDescent="0.25">
      <c r="A86" s="39" t="str">
        <f t="shared" si="1"/>
        <v>10StandardMonthly Fixed Direct Debit40000-731991</v>
      </c>
      <c r="B86" s="38" t="str">
        <f>IF([1]RATES!B128="","",[1]RATES!B128)</f>
        <v>Gas</v>
      </c>
      <c r="C86" s="39">
        <f>IF([1]RATES!C128="","",[1]RATES!C128)</f>
        <v>10</v>
      </c>
      <c r="D86" s="40" t="str">
        <f>IF([1]RATES!D128="","",[1]RATES!D128)</f>
        <v/>
      </c>
      <c r="E86" s="39" t="str">
        <f>IF([1]RATES!E128="","",[1]RATES!E128)</f>
        <v>Standard</v>
      </c>
      <c r="F86" s="39" t="str">
        <f>IF([1]RATES!F128="","",[1]RATES!F128)</f>
        <v/>
      </c>
      <c r="G86" s="39" t="str">
        <f>IF([1]RATES!G128="","",[1]RATES!G128)</f>
        <v/>
      </c>
      <c r="H86" s="39" t="str">
        <f>IF([1]RATES!H128="","",[1]RATES!H128)</f>
        <v>Renewal</v>
      </c>
      <c r="I86" s="39">
        <f>IF([1]RATES!I128="","",[1]RATES!I128)</f>
        <v>12</v>
      </c>
      <c r="J86" s="41">
        <f>IF([1]RATES!J128="","",[1]RATES!J128)</f>
        <v>40000</v>
      </c>
      <c r="K86" s="41">
        <f>IF([1]RATES!K128="","",[1]RATES!K128)</f>
        <v>73199</v>
      </c>
      <c r="L86" s="42">
        <f>IF([1]RATES!L128="","",[1]RATES!L128)</f>
        <v>44861</v>
      </c>
      <c r="M86" s="42" t="str">
        <f>IF([1]RATES!M128="","",[1]RATES!M128)</f>
        <v/>
      </c>
      <c r="N86" s="42">
        <f>IF([1]RATES!N128="","",[1]RATES!N128)</f>
        <v>44861</v>
      </c>
      <c r="O86" s="42" t="str">
        <f>IF([1]RATES!O128="","",[1]RATES!O128)</f>
        <v/>
      </c>
      <c r="P86" s="39" t="str">
        <f>"Monthly Fixed "&amp;[1]RATES!P128</f>
        <v>Monthly Fixed Direct Debit</v>
      </c>
      <c r="Q86" s="43" t="str">
        <f>IF([1]RATES!Q128="","",[1]RATES!Q128)</f>
        <v/>
      </c>
      <c r="R86" s="39" t="str">
        <f>IF([1]RATES!R128="","",[1]RATES!R128)</f>
        <v>With S/C</v>
      </c>
      <c r="S86" s="39" t="str">
        <f>IF([1]RATES!S128="","",[1]RATES!S128)</f>
        <v>N</v>
      </c>
      <c r="T86" s="39" t="str">
        <f>IF([1]RATES!T128="","",[1]RATES!T128)</f>
        <v/>
      </c>
      <c r="U86" s="67" t="str">
        <f>IF([1]RATES!U128="","",[1]RATES!U128)</f>
        <v/>
      </c>
      <c r="V86" s="67" t="str">
        <f>IF([1]RATES!V128="","",[1]RATES!V128)</f>
        <v/>
      </c>
      <c r="W86" s="44" t="str">
        <f>IF([1]RATES!W128="","",[1]RATES!W128)</f>
        <v/>
      </c>
      <c r="X86" s="35">
        <f>IF([1]RATES!X128="","",[1]RATES!X128)</f>
        <v>25.58</v>
      </c>
      <c r="Y86" s="35" t="str">
        <f>IF([1]RATES!Y128="","",[1]RATES!Y128)</f>
        <v/>
      </c>
      <c r="Z86" s="35" t="str">
        <f>IF([1]RATES!Z128="","",[1]RATES!Z128)</f>
        <v/>
      </c>
      <c r="AA86" s="35" t="str">
        <f>IF([1]RATES!AA128="","",[1]RATES!AA128)</f>
        <v/>
      </c>
      <c r="AB86" s="35">
        <f>IF([1]RATES!AB128="","",[1]RATES!AB128)</f>
        <v>24.486999999999998</v>
      </c>
      <c r="AC86" s="46">
        <f>IF([1]RATES!AC128="","",[1]RATES!AC128)</f>
        <v>45322</v>
      </c>
      <c r="AD86" s="47" t="str">
        <f>IF([1]RATES!AD128="","",[1]RATES!AD128)</f>
        <v>X1</v>
      </c>
      <c r="AE86" s="47" t="str">
        <f>IF([1]RATES!AE128="","",[1]RATES!AE128)</f>
        <v>GBC_FORBUSPF_B24A</v>
      </c>
      <c r="AF86" s="47" t="str">
        <f>IF([1]RATES!AF128="","",[1]RATES!AF128)</f>
        <v>For Business vX1 Jan 2024</v>
      </c>
      <c r="AG86" s="47" t="str">
        <f>IF([1]RATES!AG128="","",[1]RATES!AG128)</f>
        <v>Gas For Bus Pre vX1 1yr BKF Jan 2024</v>
      </c>
      <c r="AH86" s="39" t="str">
        <f>IF([1]RATES!AH128="","",[1]RATES!AH128)</f>
        <v>B24A</v>
      </c>
      <c r="AI86" s="37"/>
    </row>
    <row r="87" spans="1:35" x14ac:dyDescent="0.25">
      <c r="A87" s="39" t="str">
        <f t="shared" si="1"/>
        <v>11StandardMonthly Fixed Direct Debit40000-731991</v>
      </c>
      <c r="B87" s="38" t="str">
        <f>IF([1]RATES!B129="","",[1]RATES!B129)</f>
        <v>Gas</v>
      </c>
      <c r="C87" s="39">
        <f>IF([1]RATES!C129="","",[1]RATES!C129)</f>
        <v>11</v>
      </c>
      <c r="D87" s="40" t="str">
        <f>IF([1]RATES!D129="","",[1]RATES!D129)</f>
        <v/>
      </c>
      <c r="E87" s="39" t="str">
        <f>IF([1]RATES!E129="","",[1]RATES!E129)</f>
        <v>Standard</v>
      </c>
      <c r="F87" s="39" t="str">
        <f>IF([1]RATES!F129="","",[1]RATES!F129)</f>
        <v/>
      </c>
      <c r="G87" s="39" t="str">
        <f>IF([1]RATES!G129="","",[1]RATES!G129)</f>
        <v/>
      </c>
      <c r="H87" s="39" t="str">
        <f>IF([1]RATES!H129="","",[1]RATES!H129)</f>
        <v>Renewal</v>
      </c>
      <c r="I87" s="39">
        <f>IF([1]RATES!I129="","",[1]RATES!I129)</f>
        <v>12</v>
      </c>
      <c r="J87" s="41">
        <f>IF([1]RATES!J129="","",[1]RATES!J129)</f>
        <v>40000</v>
      </c>
      <c r="K87" s="41">
        <f>IF([1]RATES!K129="","",[1]RATES!K129)</f>
        <v>73199</v>
      </c>
      <c r="L87" s="42">
        <f>IF([1]RATES!L129="","",[1]RATES!L129)</f>
        <v>44861</v>
      </c>
      <c r="M87" s="42" t="str">
        <f>IF([1]RATES!M129="","",[1]RATES!M129)</f>
        <v/>
      </c>
      <c r="N87" s="42">
        <f>IF([1]RATES!N129="","",[1]RATES!N129)</f>
        <v>44861</v>
      </c>
      <c r="O87" s="42" t="str">
        <f>IF([1]RATES!O129="","",[1]RATES!O129)</f>
        <v/>
      </c>
      <c r="P87" s="39" t="str">
        <f>"Monthly Fixed "&amp;[1]RATES!P129</f>
        <v>Monthly Fixed Direct Debit</v>
      </c>
      <c r="Q87" s="43" t="str">
        <f>IF([1]RATES!Q129="","",[1]RATES!Q129)</f>
        <v/>
      </c>
      <c r="R87" s="39" t="str">
        <f>IF([1]RATES!R129="","",[1]RATES!R129)</f>
        <v>With S/C</v>
      </c>
      <c r="S87" s="39" t="str">
        <f>IF([1]RATES!S129="","",[1]RATES!S129)</f>
        <v>N</v>
      </c>
      <c r="T87" s="39" t="str">
        <f>IF([1]RATES!T129="","",[1]RATES!T129)</f>
        <v/>
      </c>
      <c r="U87" s="67" t="str">
        <f>IF([1]RATES!U129="","",[1]RATES!U129)</f>
        <v/>
      </c>
      <c r="V87" s="67" t="str">
        <f>IF([1]RATES!V129="","",[1]RATES!V129)</f>
        <v/>
      </c>
      <c r="W87" s="44" t="str">
        <f>IF([1]RATES!W129="","",[1]RATES!W129)</f>
        <v/>
      </c>
      <c r="X87" s="35">
        <f>IF([1]RATES!X129="","",[1]RATES!X129)</f>
        <v>25.58</v>
      </c>
      <c r="Y87" s="35" t="str">
        <f>IF([1]RATES!Y129="","",[1]RATES!Y129)</f>
        <v/>
      </c>
      <c r="Z87" s="35" t="str">
        <f>IF([1]RATES!Z129="","",[1]RATES!Z129)</f>
        <v/>
      </c>
      <c r="AA87" s="35" t="str">
        <f>IF([1]RATES!AA129="","",[1]RATES!AA129)</f>
        <v/>
      </c>
      <c r="AB87" s="35">
        <f>IF([1]RATES!AB129="","",[1]RATES!AB129)</f>
        <v>24.524000000000001</v>
      </c>
      <c r="AC87" s="46">
        <f>IF([1]RATES!AC129="","",[1]RATES!AC129)</f>
        <v>45322</v>
      </c>
      <c r="AD87" s="47" t="str">
        <f>IF([1]RATES!AD129="","",[1]RATES!AD129)</f>
        <v>X1</v>
      </c>
      <c r="AE87" s="47" t="str">
        <f>IF([1]RATES!AE129="","",[1]RATES!AE129)</f>
        <v>GBC_FORBUSPF_B24A</v>
      </c>
      <c r="AF87" s="47" t="str">
        <f>IF([1]RATES!AF129="","",[1]RATES!AF129)</f>
        <v>For Business vX1 Jan 2024</v>
      </c>
      <c r="AG87" s="47" t="str">
        <f>IF([1]RATES!AG129="","",[1]RATES!AG129)</f>
        <v>Gas For Bus Pre vX1 1yr BKF Jan 2024</v>
      </c>
      <c r="AH87" s="39" t="str">
        <f>IF([1]RATES!AH129="","",[1]RATES!AH129)</f>
        <v>B24A</v>
      </c>
      <c r="AI87" s="37"/>
    </row>
    <row r="88" spans="1:35" x14ac:dyDescent="0.25">
      <c r="A88" s="39" t="str">
        <f t="shared" si="1"/>
        <v>12StandardMonthly Fixed Direct Debit40000-731991</v>
      </c>
      <c r="B88" s="38" t="str">
        <f>IF([1]RATES!B130="","",[1]RATES!B130)</f>
        <v>Gas</v>
      </c>
      <c r="C88" s="39">
        <f>IF([1]RATES!C130="","",[1]RATES!C130)</f>
        <v>12</v>
      </c>
      <c r="D88" s="40" t="str">
        <f>IF([1]RATES!D130="","",[1]RATES!D130)</f>
        <v/>
      </c>
      <c r="E88" s="39" t="str">
        <f>IF([1]RATES!E130="","",[1]RATES!E130)</f>
        <v>Standard</v>
      </c>
      <c r="F88" s="39" t="str">
        <f>IF([1]RATES!F130="","",[1]RATES!F130)</f>
        <v/>
      </c>
      <c r="G88" s="39" t="str">
        <f>IF([1]RATES!G130="","",[1]RATES!G130)</f>
        <v/>
      </c>
      <c r="H88" s="39" t="str">
        <f>IF([1]RATES!H130="","",[1]RATES!H130)</f>
        <v>Renewal</v>
      </c>
      <c r="I88" s="39">
        <f>IF([1]RATES!I130="","",[1]RATES!I130)</f>
        <v>12</v>
      </c>
      <c r="J88" s="41">
        <f>IF([1]RATES!J130="","",[1]RATES!J130)</f>
        <v>40000</v>
      </c>
      <c r="K88" s="41">
        <f>IF([1]RATES!K130="","",[1]RATES!K130)</f>
        <v>73199</v>
      </c>
      <c r="L88" s="42">
        <f>IF([1]RATES!L130="","",[1]RATES!L130)</f>
        <v>44861</v>
      </c>
      <c r="M88" s="42" t="str">
        <f>IF([1]RATES!M130="","",[1]RATES!M130)</f>
        <v/>
      </c>
      <c r="N88" s="42">
        <f>IF([1]RATES!N130="","",[1]RATES!N130)</f>
        <v>44861</v>
      </c>
      <c r="O88" s="42" t="str">
        <f>IF([1]RATES!O130="","",[1]RATES!O130)</f>
        <v/>
      </c>
      <c r="P88" s="39" t="str">
        <f>"Monthly Fixed "&amp;[1]RATES!P130</f>
        <v>Monthly Fixed Direct Debit</v>
      </c>
      <c r="Q88" s="43" t="str">
        <f>IF([1]RATES!Q130="","",[1]RATES!Q130)</f>
        <v/>
      </c>
      <c r="R88" s="39" t="str">
        <f>IF([1]RATES!R130="","",[1]RATES!R130)</f>
        <v>With S/C</v>
      </c>
      <c r="S88" s="39" t="str">
        <f>IF([1]RATES!S130="","",[1]RATES!S130)</f>
        <v>N</v>
      </c>
      <c r="T88" s="39" t="str">
        <f>IF([1]RATES!T130="","",[1]RATES!T130)</f>
        <v/>
      </c>
      <c r="U88" s="67" t="str">
        <f>IF([1]RATES!U130="","",[1]RATES!U130)</f>
        <v/>
      </c>
      <c r="V88" s="67" t="str">
        <f>IF([1]RATES!V130="","",[1]RATES!V130)</f>
        <v/>
      </c>
      <c r="W88" s="44" t="str">
        <f>IF([1]RATES!W130="","",[1]RATES!W130)</f>
        <v/>
      </c>
      <c r="X88" s="35">
        <f>IF([1]RATES!X130="","",[1]RATES!X130)</f>
        <v>25.58</v>
      </c>
      <c r="Y88" s="35" t="str">
        <f>IF([1]RATES!Y130="","",[1]RATES!Y130)</f>
        <v/>
      </c>
      <c r="Z88" s="35" t="str">
        <f>IF([1]RATES!Z130="","",[1]RATES!Z130)</f>
        <v/>
      </c>
      <c r="AA88" s="35" t="str">
        <f>IF([1]RATES!AA130="","",[1]RATES!AA130)</f>
        <v/>
      </c>
      <c r="AB88" s="35">
        <f>IF([1]RATES!AB130="","",[1]RATES!AB130)</f>
        <v>24.69</v>
      </c>
      <c r="AC88" s="46">
        <f>IF([1]RATES!AC130="","",[1]RATES!AC130)</f>
        <v>45322</v>
      </c>
      <c r="AD88" s="47" t="str">
        <f>IF([1]RATES!AD130="","",[1]RATES!AD130)</f>
        <v>X1</v>
      </c>
      <c r="AE88" s="47" t="str">
        <f>IF([1]RATES!AE130="","",[1]RATES!AE130)</f>
        <v>GBC_FORBUSPF_B24A</v>
      </c>
      <c r="AF88" s="47" t="str">
        <f>IF([1]RATES!AF130="","",[1]RATES!AF130)</f>
        <v>For Business vX1 Jan 2024</v>
      </c>
      <c r="AG88" s="47" t="str">
        <f>IF([1]RATES!AG130="","",[1]RATES!AG130)</f>
        <v>Gas For Bus Pre vX1 1yr BKF Jan 2024</v>
      </c>
      <c r="AH88" s="39" t="str">
        <f>IF([1]RATES!AH130="","",[1]RATES!AH130)</f>
        <v>B24A</v>
      </c>
      <c r="AI88" s="37"/>
    </row>
    <row r="89" spans="1:35" x14ac:dyDescent="0.25">
      <c r="A89" s="39" t="str">
        <f t="shared" ref="A89:A138" si="2">C89&amp;E89&amp;P89&amp;J89&amp;"-"&amp;K89&amp;MID(AG89,21,1)</f>
        <v>13StandardMonthly Fixed Direct Debit40000-731991</v>
      </c>
      <c r="B89" s="38" t="str">
        <f>IF([1]RATES!B131="","",[1]RATES!B131)</f>
        <v>Gas</v>
      </c>
      <c r="C89" s="39">
        <f>IF([1]RATES!C131="","",[1]RATES!C131)</f>
        <v>13</v>
      </c>
      <c r="D89" s="40" t="str">
        <f>IF([1]RATES!D131="","",[1]RATES!D131)</f>
        <v/>
      </c>
      <c r="E89" s="39" t="str">
        <f>IF([1]RATES!E131="","",[1]RATES!E131)</f>
        <v>Standard</v>
      </c>
      <c r="F89" s="39" t="str">
        <f>IF([1]RATES!F131="","",[1]RATES!F131)</f>
        <v/>
      </c>
      <c r="G89" s="39" t="str">
        <f>IF([1]RATES!G131="","",[1]RATES!G131)</f>
        <v/>
      </c>
      <c r="H89" s="39" t="str">
        <f>IF([1]RATES!H131="","",[1]RATES!H131)</f>
        <v>Renewal</v>
      </c>
      <c r="I89" s="39">
        <f>IF([1]RATES!I131="","",[1]RATES!I131)</f>
        <v>12</v>
      </c>
      <c r="J89" s="41">
        <f>IF([1]RATES!J131="","",[1]RATES!J131)</f>
        <v>40000</v>
      </c>
      <c r="K89" s="41">
        <f>IF([1]RATES!K131="","",[1]RATES!K131)</f>
        <v>73199</v>
      </c>
      <c r="L89" s="42">
        <f>IF([1]RATES!L131="","",[1]RATES!L131)</f>
        <v>44861</v>
      </c>
      <c r="M89" s="42" t="str">
        <f>IF([1]RATES!M131="","",[1]RATES!M131)</f>
        <v/>
      </c>
      <c r="N89" s="42">
        <f>IF([1]RATES!N131="","",[1]RATES!N131)</f>
        <v>44861</v>
      </c>
      <c r="O89" s="42" t="str">
        <f>IF([1]RATES!O131="","",[1]RATES!O131)</f>
        <v/>
      </c>
      <c r="P89" s="39" t="str">
        <f>"Monthly Fixed "&amp;[1]RATES!P131</f>
        <v>Monthly Fixed Direct Debit</v>
      </c>
      <c r="Q89" s="43" t="str">
        <f>IF([1]RATES!Q131="","",[1]RATES!Q131)</f>
        <v/>
      </c>
      <c r="R89" s="39" t="str">
        <f>IF([1]RATES!R131="","",[1]RATES!R131)</f>
        <v>With S/C</v>
      </c>
      <c r="S89" s="39" t="str">
        <f>IF([1]RATES!S131="","",[1]RATES!S131)</f>
        <v>N</v>
      </c>
      <c r="T89" s="39" t="str">
        <f>IF([1]RATES!T131="","",[1]RATES!T131)</f>
        <v/>
      </c>
      <c r="U89" s="67" t="str">
        <f>IF([1]RATES!U131="","",[1]RATES!U131)</f>
        <v/>
      </c>
      <c r="V89" s="67" t="str">
        <f>IF([1]RATES!V131="","",[1]RATES!V131)</f>
        <v/>
      </c>
      <c r="W89" s="44" t="str">
        <f>IF([1]RATES!W131="","",[1]RATES!W131)</f>
        <v/>
      </c>
      <c r="X89" s="35">
        <f>IF([1]RATES!X131="","",[1]RATES!X131)</f>
        <v>25.58</v>
      </c>
      <c r="Y89" s="35" t="str">
        <f>IF([1]RATES!Y131="","",[1]RATES!Y131)</f>
        <v/>
      </c>
      <c r="Z89" s="35" t="str">
        <f>IF([1]RATES!Z131="","",[1]RATES!Z131)</f>
        <v/>
      </c>
      <c r="AA89" s="35" t="str">
        <f>IF([1]RATES!AA131="","",[1]RATES!AA131)</f>
        <v/>
      </c>
      <c r="AB89" s="35">
        <f>IF([1]RATES!AB131="","",[1]RATES!AB131)</f>
        <v>24.544</v>
      </c>
      <c r="AC89" s="46">
        <f>IF([1]RATES!AC131="","",[1]RATES!AC131)</f>
        <v>45322</v>
      </c>
      <c r="AD89" s="47" t="str">
        <f>IF([1]RATES!AD131="","",[1]RATES!AD131)</f>
        <v>X1</v>
      </c>
      <c r="AE89" s="47" t="str">
        <f>IF([1]RATES!AE131="","",[1]RATES!AE131)</f>
        <v>GBC_FORBUSPF_B24A</v>
      </c>
      <c r="AF89" s="47" t="str">
        <f>IF([1]RATES!AF131="","",[1]RATES!AF131)</f>
        <v>For Business vX1 Jan 2024</v>
      </c>
      <c r="AG89" s="47" t="str">
        <f>IF([1]RATES!AG131="","",[1]RATES!AG131)</f>
        <v>Gas For Bus Pre vX1 1yr BKF Jan 2024</v>
      </c>
      <c r="AH89" s="39" t="str">
        <f>IF([1]RATES!AH131="","",[1]RATES!AH131)</f>
        <v>B24A</v>
      </c>
      <c r="AI89" s="37"/>
    </row>
    <row r="90" spans="1:35" x14ac:dyDescent="0.25">
      <c r="A90" s="39" t="str">
        <f t="shared" si="2"/>
        <v>14StandardMonthly Fixed Direct Debit40000-731991</v>
      </c>
      <c r="B90" s="38" t="str">
        <f>IF([1]RATES!B132="","",[1]RATES!B132)</f>
        <v>Gas</v>
      </c>
      <c r="C90" s="39">
        <f>IF([1]RATES!C132="","",[1]RATES!C132)</f>
        <v>14</v>
      </c>
      <c r="D90" s="40" t="str">
        <f>IF([1]RATES!D132="","",[1]RATES!D132)</f>
        <v/>
      </c>
      <c r="E90" s="39" t="str">
        <f>IF([1]RATES!E132="","",[1]RATES!E132)</f>
        <v>Standard</v>
      </c>
      <c r="F90" s="39" t="str">
        <f>IF([1]RATES!F132="","",[1]RATES!F132)</f>
        <v/>
      </c>
      <c r="G90" s="39" t="str">
        <f>IF([1]RATES!G132="","",[1]RATES!G132)</f>
        <v/>
      </c>
      <c r="H90" s="39" t="str">
        <f>IF([1]RATES!H132="","",[1]RATES!H132)</f>
        <v>Renewal</v>
      </c>
      <c r="I90" s="39">
        <f>IF([1]RATES!I132="","",[1]RATES!I132)</f>
        <v>12</v>
      </c>
      <c r="J90" s="41">
        <f>IF([1]RATES!J132="","",[1]RATES!J132)</f>
        <v>40000</v>
      </c>
      <c r="K90" s="41">
        <f>IF([1]RATES!K132="","",[1]RATES!K132)</f>
        <v>73199</v>
      </c>
      <c r="L90" s="42">
        <f>IF([1]RATES!L132="","",[1]RATES!L132)</f>
        <v>44861</v>
      </c>
      <c r="M90" s="42" t="str">
        <f>IF([1]RATES!M132="","",[1]RATES!M132)</f>
        <v/>
      </c>
      <c r="N90" s="42">
        <f>IF([1]RATES!N132="","",[1]RATES!N132)</f>
        <v>44861</v>
      </c>
      <c r="O90" s="42" t="str">
        <f>IF([1]RATES!O132="","",[1]RATES!O132)</f>
        <v/>
      </c>
      <c r="P90" s="39" t="str">
        <f>"Monthly Fixed "&amp;[1]RATES!P132</f>
        <v>Monthly Fixed Direct Debit</v>
      </c>
      <c r="Q90" s="43" t="str">
        <f>IF([1]RATES!Q132="","",[1]RATES!Q132)</f>
        <v/>
      </c>
      <c r="R90" s="39" t="str">
        <f>IF([1]RATES!R132="","",[1]RATES!R132)</f>
        <v>With S/C</v>
      </c>
      <c r="S90" s="39" t="str">
        <f>IF([1]RATES!S132="","",[1]RATES!S132)</f>
        <v>N</v>
      </c>
      <c r="T90" s="39" t="str">
        <f>IF([1]RATES!T132="","",[1]RATES!T132)</f>
        <v/>
      </c>
      <c r="U90" s="67" t="str">
        <f>IF([1]RATES!U132="","",[1]RATES!U132)</f>
        <v/>
      </c>
      <c r="V90" s="67" t="str">
        <f>IF([1]RATES!V132="","",[1]RATES!V132)</f>
        <v/>
      </c>
      <c r="W90" s="44" t="str">
        <f>IF([1]RATES!W132="","",[1]RATES!W132)</f>
        <v/>
      </c>
      <c r="X90" s="35">
        <f>IF([1]RATES!X132="","",[1]RATES!X132)</f>
        <v>25.58</v>
      </c>
      <c r="Y90" s="35" t="str">
        <f>IF([1]RATES!Y132="","",[1]RATES!Y132)</f>
        <v/>
      </c>
      <c r="Z90" s="35" t="str">
        <f>IF([1]RATES!Z132="","",[1]RATES!Z132)</f>
        <v/>
      </c>
      <c r="AA90" s="35" t="str">
        <f>IF([1]RATES!AA132="","",[1]RATES!AA132)</f>
        <v/>
      </c>
      <c r="AB90" s="35">
        <f>IF([1]RATES!AB132="","",[1]RATES!AB132)</f>
        <v>24.59</v>
      </c>
      <c r="AC90" s="46">
        <f>IF([1]RATES!AC132="","",[1]RATES!AC132)</f>
        <v>45322</v>
      </c>
      <c r="AD90" s="47" t="str">
        <f>IF([1]RATES!AD132="","",[1]RATES!AD132)</f>
        <v>X1</v>
      </c>
      <c r="AE90" s="47" t="str">
        <f>IF([1]RATES!AE132="","",[1]RATES!AE132)</f>
        <v>GBC_FORBUSPF_B24A</v>
      </c>
      <c r="AF90" s="47" t="str">
        <f>IF([1]RATES!AF132="","",[1]RATES!AF132)</f>
        <v>For Business vX1 Jan 2024</v>
      </c>
      <c r="AG90" s="47" t="str">
        <f>IF([1]RATES!AG132="","",[1]RATES!AG132)</f>
        <v>Gas For Bus Pre vX1 1yr BKF Jan 2024</v>
      </c>
      <c r="AH90" s="39" t="str">
        <f>IF([1]RATES!AH132="","",[1]RATES!AH132)</f>
        <v>B24A</v>
      </c>
      <c r="AI90" s="37"/>
    </row>
    <row r="91" spans="1:35" x14ac:dyDescent="0.25">
      <c r="A91" s="39" t="str">
        <f t="shared" si="2"/>
        <v>15StandardMonthly Fixed Direct Debit40000-731991</v>
      </c>
      <c r="B91" s="38" t="str">
        <f>IF([1]RATES!B133="","",[1]RATES!B133)</f>
        <v>Gas</v>
      </c>
      <c r="C91" s="39">
        <f>IF([1]RATES!C133="","",[1]RATES!C133)</f>
        <v>15</v>
      </c>
      <c r="D91" s="40" t="str">
        <f>IF([1]RATES!D133="","",[1]RATES!D133)</f>
        <v/>
      </c>
      <c r="E91" s="39" t="str">
        <f>IF([1]RATES!E133="","",[1]RATES!E133)</f>
        <v>Standard</v>
      </c>
      <c r="F91" s="39" t="str">
        <f>IF([1]RATES!F133="","",[1]RATES!F133)</f>
        <v/>
      </c>
      <c r="G91" s="39" t="str">
        <f>IF([1]RATES!G133="","",[1]RATES!G133)</f>
        <v/>
      </c>
      <c r="H91" s="39" t="str">
        <f>IF([1]RATES!H133="","",[1]RATES!H133)</f>
        <v>Renewal</v>
      </c>
      <c r="I91" s="39">
        <f>IF([1]RATES!I133="","",[1]RATES!I133)</f>
        <v>12</v>
      </c>
      <c r="J91" s="41">
        <f>IF([1]RATES!J133="","",[1]RATES!J133)</f>
        <v>40000</v>
      </c>
      <c r="K91" s="41">
        <f>IF([1]RATES!K133="","",[1]RATES!K133)</f>
        <v>73199</v>
      </c>
      <c r="L91" s="42">
        <f>IF([1]RATES!L133="","",[1]RATES!L133)</f>
        <v>44861</v>
      </c>
      <c r="M91" s="42" t="str">
        <f>IF([1]RATES!M133="","",[1]RATES!M133)</f>
        <v/>
      </c>
      <c r="N91" s="42">
        <f>IF([1]RATES!N133="","",[1]RATES!N133)</f>
        <v>44861</v>
      </c>
      <c r="O91" s="42" t="str">
        <f>IF([1]RATES!O133="","",[1]RATES!O133)</f>
        <v/>
      </c>
      <c r="P91" s="39" t="str">
        <f>"Monthly Fixed "&amp;[1]RATES!P133</f>
        <v>Monthly Fixed Direct Debit</v>
      </c>
      <c r="Q91" s="43" t="str">
        <f>IF([1]RATES!Q133="","",[1]RATES!Q133)</f>
        <v/>
      </c>
      <c r="R91" s="39" t="str">
        <f>IF([1]RATES!R133="","",[1]RATES!R133)</f>
        <v>With S/C</v>
      </c>
      <c r="S91" s="39" t="str">
        <f>IF([1]RATES!S133="","",[1]RATES!S133)</f>
        <v>N</v>
      </c>
      <c r="T91" s="39" t="str">
        <f>IF([1]RATES!T133="","",[1]RATES!T133)</f>
        <v/>
      </c>
      <c r="U91" s="67" t="str">
        <f>IF([1]RATES!U133="","",[1]RATES!U133)</f>
        <v/>
      </c>
      <c r="V91" s="67" t="str">
        <f>IF([1]RATES!V133="","",[1]RATES!V133)</f>
        <v/>
      </c>
      <c r="W91" s="44" t="str">
        <f>IF([1]RATES!W133="","",[1]RATES!W133)</f>
        <v/>
      </c>
      <c r="X91" s="35">
        <f>IF([1]RATES!X133="","",[1]RATES!X133)</f>
        <v>25.58</v>
      </c>
      <c r="Y91" s="35" t="str">
        <f>IF([1]RATES!Y133="","",[1]RATES!Y133)</f>
        <v/>
      </c>
      <c r="Z91" s="35" t="str">
        <f>IF([1]RATES!Z133="","",[1]RATES!Z133)</f>
        <v/>
      </c>
      <c r="AA91" s="35" t="str">
        <f>IF([1]RATES!AA133="","",[1]RATES!AA133)</f>
        <v/>
      </c>
      <c r="AB91" s="35">
        <f>IF([1]RATES!AB133="","",[1]RATES!AB133)</f>
        <v>24.405999999999999</v>
      </c>
      <c r="AC91" s="46">
        <f>IF([1]RATES!AC133="","",[1]RATES!AC133)</f>
        <v>45322</v>
      </c>
      <c r="AD91" s="47" t="str">
        <f>IF([1]RATES!AD133="","",[1]RATES!AD133)</f>
        <v>X1</v>
      </c>
      <c r="AE91" s="47" t="str">
        <f>IF([1]RATES!AE133="","",[1]RATES!AE133)</f>
        <v>GBC_FORBUSPF_B24A</v>
      </c>
      <c r="AF91" s="47" t="str">
        <f>IF([1]RATES!AF133="","",[1]RATES!AF133)</f>
        <v>For Business vX1 Jan 2024</v>
      </c>
      <c r="AG91" s="47" t="str">
        <f>IF([1]RATES!AG133="","",[1]RATES!AG133)</f>
        <v>Gas For Bus Pre vX1 1yr BKF Jan 2024</v>
      </c>
      <c r="AH91" s="39" t="str">
        <f>IF([1]RATES!AH133="","",[1]RATES!AH133)</f>
        <v>B24A</v>
      </c>
      <c r="AI91" s="37"/>
    </row>
    <row r="92" spans="1:35" x14ac:dyDescent="0.25">
      <c r="A92" s="39" t="str">
        <f t="shared" si="2"/>
        <v>16StandardMonthly Fixed Direct Debit40000-731991</v>
      </c>
      <c r="B92" s="38" t="str">
        <f>IF([1]RATES!B134="","",[1]RATES!B134)</f>
        <v>Gas</v>
      </c>
      <c r="C92" s="39">
        <f>IF([1]RATES!C134="","",[1]RATES!C134)</f>
        <v>16</v>
      </c>
      <c r="D92" s="40" t="str">
        <f>IF([1]RATES!D134="","",[1]RATES!D134)</f>
        <v/>
      </c>
      <c r="E92" s="39" t="str">
        <f>IF([1]RATES!E134="","",[1]RATES!E134)</f>
        <v>Standard</v>
      </c>
      <c r="F92" s="39" t="str">
        <f>IF([1]RATES!F134="","",[1]RATES!F134)</f>
        <v/>
      </c>
      <c r="G92" s="39" t="str">
        <f>IF([1]RATES!G134="","",[1]RATES!G134)</f>
        <v/>
      </c>
      <c r="H92" s="39" t="str">
        <f>IF([1]RATES!H134="","",[1]RATES!H134)</f>
        <v>Renewal</v>
      </c>
      <c r="I92" s="39">
        <f>IF([1]RATES!I134="","",[1]RATES!I134)</f>
        <v>12</v>
      </c>
      <c r="J92" s="41">
        <f>IF([1]RATES!J134="","",[1]RATES!J134)</f>
        <v>40000</v>
      </c>
      <c r="K92" s="41">
        <f>IF([1]RATES!K134="","",[1]RATES!K134)</f>
        <v>73199</v>
      </c>
      <c r="L92" s="42">
        <f>IF([1]RATES!L134="","",[1]RATES!L134)</f>
        <v>44861</v>
      </c>
      <c r="M92" s="42" t="str">
        <f>IF([1]RATES!M134="","",[1]RATES!M134)</f>
        <v/>
      </c>
      <c r="N92" s="42">
        <f>IF([1]RATES!N134="","",[1]RATES!N134)</f>
        <v>44861</v>
      </c>
      <c r="O92" s="42" t="str">
        <f>IF([1]RATES!O134="","",[1]RATES!O134)</f>
        <v/>
      </c>
      <c r="P92" s="39" t="str">
        <f>"Monthly Fixed "&amp;[1]RATES!P134</f>
        <v>Monthly Fixed Direct Debit</v>
      </c>
      <c r="Q92" s="43" t="str">
        <f>IF([1]RATES!Q134="","",[1]RATES!Q134)</f>
        <v/>
      </c>
      <c r="R92" s="39" t="str">
        <f>IF([1]RATES!R134="","",[1]RATES!R134)</f>
        <v>With S/C</v>
      </c>
      <c r="S92" s="39" t="str">
        <f>IF([1]RATES!S134="","",[1]RATES!S134)</f>
        <v>N</v>
      </c>
      <c r="T92" s="39" t="str">
        <f>IF([1]RATES!T134="","",[1]RATES!T134)</f>
        <v/>
      </c>
      <c r="U92" s="67" t="str">
        <f>IF([1]RATES!U134="","",[1]RATES!U134)</f>
        <v/>
      </c>
      <c r="V92" s="67" t="str">
        <f>IF([1]RATES!V134="","",[1]RATES!V134)</f>
        <v/>
      </c>
      <c r="W92" s="44" t="str">
        <f>IF([1]RATES!W134="","",[1]RATES!W134)</f>
        <v/>
      </c>
      <c r="X92" s="35">
        <f>IF([1]RATES!X134="","",[1]RATES!X134)</f>
        <v>25.58</v>
      </c>
      <c r="Y92" s="35" t="str">
        <f>IF([1]RATES!Y134="","",[1]RATES!Y134)</f>
        <v/>
      </c>
      <c r="Z92" s="35" t="str">
        <f>IF([1]RATES!Z134="","",[1]RATES!Z134)</f>
        <v/>
      </c>
      <c r="AA92" s="35" t="str">
        <f>IF([1]RATES!AA134="","",[1]RATES!AA134)</f>
        <v/>
      </c>
      <c r="AB92" s="35">
        <f>IF([1]RATES!AB134="","",[1]RATES!AB134)</f>
        <v>24.492999999999999</v>
      </c>
      <c r="AC92" s="46">
        <f>IF([1]RATES!AC134="","",[1]RATES!AC134)</f>
        <v>45322</v>
      </c>
      <c r="AD92" s="47" t="str">
        <f>IF([1]RATES!AD134="","",[1]RATES!AD134)</f>
        <v>X1</v>
      </c>
      <c r="AE92" s="47" t="str">
        <f>IF([1]RATES!AE134="","",[1]RATES!AE134)</f>
        <v>GBC_FORBUSPF_B24A</v>
      </c>
      <c r="AF92" s="47" t="str">
        <f>IF([1]RATES!AF134="","",[1]RATES!AF134)</f>
        <v>For Business vX1 Jan 2024</v>
      </c>
      <c r="AG92" s="47" t="str">
        <f>IF([1]RATES!AG134="","",[1]RATES!AG134)</f>
        <v>Gas For Bus Pre vX1 1yr BKF Jan 2024</v>
      </c>
      <c r="AH92" s="39" t="str">
        <f>IF([1]RATES!AH134="","",[1]RATES!AH134)</f>
        <v>B24A</v>
      </c>
      <c r="AI92" s="37"/>
    </row>
    <row r="93" spans="1:35" x14ac:dyDescent="0.25">
      <c r="A93" s="39" t="str">
        <f t="shared" si="2"/>
        <v>17StandardMonthly Fixed Direct Debit40000-731991</v>
      </c>
      <c r="B93" s="38" t="str">
        <f>IF([1]RATES!B135="","",[1]RATES!B135)</f>
        <v>Gas</v>
      </c>
      <c r="C93" s="39">
        <f>IF([1]RATES!C135="","",[1]RATES!C135)</f>
        <v>17</v>
      </c>
      <c r="D93" s="40" t="str">
        <f>IF([1]RATES!D135="","",[1]RATES!D135)</f>
        <v/>
      </c>
      <c r="E93" s="39" t="str">
        <f>IF([1]RATES!E135="","",[1]RATES!E135)</f>
        <v>Standard</v>
      </c>
      <c r="F93" s="39" t="str">
        <f>IF([1]RATES!F135="","",[1]RATES!F135)</f>
        <v/>
      </c>
      <c r="G93" s="39" t="str">
        <f>IF([1]RATES!G135="","",[1]RATES!G135)</f>
        <v/>
      </c>
      <c r="H93" s="39" t="str">
        <f>IF([1]RATES!H135="","",[1]RATES!H135)</f>
        <v>Renewal</v>
      </c>
      <c r="I93" s="39">
        <f>IF([1]RATES!I135="","",[1]RATES!I135)</f>
        <v>12</v>
      </c>
      <c r="J93" s="41">
        <f>IF([1]RATES!J135="","",[1]RATES!J135)</f>
        <v>40000</v>
      </c>
      <c r="K93" s="41">
        <f>IF([1]RATES!K135="","",[1]RATES!K135)</f>
        <v>73199</v>
      </c>
      <c r="L93" s="42">
        <f>IF([1]RATES!L135="","",[1]RATES!L135)</f>
        <v>44861</v>
      </c>
      <c r="M93" s="42" t="str">
        <f>IF([1]RATES!M135="","",[1]RATES!M135)</f>
        <v/>
      </c>
      <c r="N93" s="42">
        <f>IF([1]RATES!N135="","",[1]RATES!N135)</f>
        <v>44861</v>
      </c>
      <c r="O93" s="42" t="str">
        <f>IF([1]RATES!O135="","",[1]RATES!O135)</f>
        <v/>
      </c>
      <c r="P93" s="39" t="str">
        <f>"Monthly Fixed "&amp;[1]RATES!P135</f>
        <v>Monthly Fixed Direct Debit</v>
      </c>
      <c r="Q93" s="43" t="str">
        <f>IF([1]RATES!Q135="","",[1]RATES!Q135)</f>
        <v/>
      </c>
      <c r="R93" s="39" t="str">
        <f>IF([1]RATES!R135="","",[1]RATES!R135)</f>
        <v>With S/C</v>
      </c>
      <c r="S93" s="39" t="str">
        <f>IF([1]RATES!S135="","",[1]RATES!S135)</f>
        <v>N</v>
      </c>
      <c r="T93" s="39" t="str">
        <f>IF([1]RATES!T135="","",[1]RATES!T135)</f>
        <v/>
      </c>
      <c r="U93" s="67" t="str">
        <f>IF([1]RATES!U135="","",[1]RATES!U135)</f>
        <v/>
      </c>
      <c r="V93" s="67" t="str">
        <f>IF([1]RATES!V135="","",[1]RATES!V135)</f>
        <v/>
      </c>
      <c r="W93" s="44" t="str">
        <f>IF([1]RATES!W135="","",[1]RATES!W135)</f>
        <v/>
      </c>
      <c r="X93" s="35">
        <f>IF([1]RATES!X135="","",[1]RATES!X135)</f>
        <v>25.58</v>
      </c>
      <c r="Y93" s="35" t="str">
        <f>IF([1]RATES!Y135="","",[1]RATES!Y135)</f>
        <v/>
      </c>
      <c r="Z93" s="35" t="str">
        <f>IF([1]RATES!Z135="","",[1]RATES!Z135)</f>
        <v/>
      </c>
      <c r="AA93" s="35" t="str">
        <f>IF([1]RATES!AA135="","",[1]RATES!AA135)</f>
        <v/>
      </c>
      <c r="AB93" s="35">
        <f>IF([1]RATES!AB135="","",[1]RATES!AB135)</f>
        <v>24.463000000000001</v>
      </c>
      <c r="AC93" s="46">
        <f>IF([1]RATES!AC135="","",[1]RATES!AC135)</f>
        <v>45322</v>
      </c>
      <c r="AD93" s="47" t="str">
        <f>IF([1]RATES!AD135="","",[1]RATES!AD135)</f>
        <v>X1</v>
      </c>
      <c r="AE93" s="47" t="str">
        <f>IF([1]RATES!AE135="","",[1]RATES!AE135)</f>
        <v>GBC_FORBUSPF_B24A</v>
      </c>
      <c r="AF93" s="47" t="str">
        <f>IF([1]RATES!AF135="","",[1]RATES!AF135)</f>
        <v>For Business vX1 Jan 2024</v>
      </c>
      <c r="AG93" s="47" t="str">
        <f>IF([1]RATES!AG135="","",[1]RATES!AG135)</f>
        <v>Gas For Bus Pre vX1 1yr BKF Jan 2024</v>
      </c>
      <c r="AH93" s="39" t="str">
        <f>IF([1]RATES!AH135="","",[1]RATES!AH135)</f>
        <v>B24A</v>
      </c>
      <c r="AI93" s="37"/>
    </row>
    <row r="94" spans="1:35" x14ac:dyDescent="0.25">
      <c r="A94" s="39" t="str">
        <f t="shared" si="2"/>
        <v>18StandardMonthly Fixed Direct Debit40000-731991</v>
      </c>
      <c r="B94" s="38" t="str">
        <f>IF([1]RATES!B136="","",[1]RATES!B136)</f>
        <v>Gas</v>
      </c>
      <c r="C94" s="39">
        <f>IF([1]RATES!C136="","",[1]RATES!C136)</f>
        <v>18</v>
      </c>
      <c r="D94" s="40" t="str">
        <f>IF([1]RATES!D136="","",[1]RATES!D136)</f>
        <v/>
      </c>
      <c r="E94" s="39" t="str">
        <f>IF([1]RATES!E136="","",[1]RATES!E136)</f>
        <v>Standard</v>
      </c>
      <c r="F94" s="39" t="str">
        <f>IF([1]RATES!F136="","",[1]RATES!F136)</f>
        <v/>
      </c>
      <c r="G94" s="39" t="str">
        <f>IF([1]RATES!G136="","",[1]RATES!G136)</f>
        <v/>
      </c>
      <c r="H94" s="39" t="str">
        <f>IF([1]RATES!H136="","",[1]RATES!H136)</f>
        <v>Renewal</v>
      </c>
      <c r="I94" s="39">
        <f>IF([1]RATES!I136="","",[1]RATES!I136)</f>
        <v>12</v>
      </c>
      <c r="J94" s="41">
        <f>IF([1]RATES!J136="","",[1]RATES!J136)</f>
        <v>40000</v>
      </c>
      <c r="K94" s="41">
        <f>IF([1]RATES!K136="","",[1]RATES!K136)</f>
        <v>73199</v>
      </c>
      <c r="L94" s="42">
        <f>IF([1]RATES!L136="","",[1]RATES!L136)</f>
        <v>44861</v>
      </c>
      <c r="M94" s="42" t="str">
        <f>IF([1]RATES!M136="","",[1]RATES!M136)</f>
        <v/>
      </c>
      <c r="N94" s="42">
        <f>IF([1]RATES!N136="","",[1]RATES!N136)</f>
        <v>44861</v>
      </c>
      <c r="O94" s="42" t="str">
        <f>IF([1]RATES!O136="","",[1]RATES!O136)</f>
        <v/>
      </c>
      <c r="P94" s="39" t="str">
        <f>"Monthly Fixed "&amp;[1]RATES!P136</f>
        <v>Monthly Fixed Direct Debit</v>
      </c>
      <c r="Q94" s="43" t="str">
        <f>IF([1]RATES!Q136="","",[1]RATES!Q136)</f>
        <v/>
      </c>
      <c r="R94" s="39" t="str">
        <f>IF([1]RATES!R136="","",[1]RATES!R136)</f>
        <v>With S/C</v>
      </c>
      <c r="S94" s="39" t="str">
        <f>IF([1]RATES!S136="","",[1]RATES!S136)</f>
        <v>N</v>
      </c>
      <c r="T94" s="39" t="str">
        <f>IF([1]RATES!T136="","",[1]RATES!T136)</f>
        <v/>
      </c>
      <c r="U94" s="67" t="str">
        <f>IF([1]RATES!U136="","",[1]RATES!U136)</f>
        <v/>
      </c>
      <c r="V94" s="67" t="str">
        <f>IF([1]RATES!V136="","",[1]RATES!V136)</f>
        <v/>
      </c>
      <c r="W94" s="44" t="str">
        <f>IF([1]RATES!W136="","",[1]RATES!W136)</f>
        <v/>
      </c>
      <c r="X94" s="35">
        <f>IF([1]RATES!X136="","",[1]RATES!X136)</f>
        <v>25.58</v>
      </c>
      <c r="Y94" s="35" t="str">
        <f>IF([1]RATES!Y136="","",[1]RATES!Y136)</f>
        <v/>
      </c>
      <c r="Z94" s="35" t="str">
        <f>IF([1]RATES!Z136="","",[1]RATES!Z136)</f>
        <v/>
      </c>
      <c r="AA94" s="35" t="str">
        <f>IF([1]RATES!AA136="","",[1]RATES!AA136)</f>
        <v/>
      </c>
      <c r="AB94" s="35">
        <f>IF([1]RATES!AB136="","",[1]RATES!AB136)</f>
        <v>24.457999999999998</v>
      </c>
      <c r="AC94" s="46">
        <f>IF([1]RATES!AC136="","",[1]RATES!AC136)</f>
        <v>45322</v>
      </c>
      <c r="AD94" s="47" t="str">
        <f>IF([1]RATES!AD136="","",[1]RATES!AD136)</f>
        <v>X1</v>
      </c>
      <c r="AE94" s="47" t="str">
        <f>IF([1]RATES!AE136="","",[1]RATES!AE136)</f>
        <v>GBC_FORBUSPF_B24A</v>
      </c>
      <c r="AF94" s="47" t="str">
        <f>IF([1]RATES!AF136="","",[1]RATES!AF136)</f>
        <v>For Business vX1 Jan 2024</v>
      </c>
      <c r="AG94" s="47" t="str">
        <f>IF([1]RATES!AG136="","",[1]RATES!AG136)</f>
        <v>Gas For Bus Pre vX1 1yr BKF Jan 2024</v>
      </c>
      <c r="AH94" s="39" t="str">
        <f>IF([1]RATES!AH136="","",[1]RATES!AH136)</f>
        <v>B24A</v>
      </c>
      <c r="AI94" s="37"/>
    </row>
    <row r="95" spans="1:35" x14ac:dyDescent="0.25">
      <c r="A95" s="39" t="str">
        <f t="shared" si="2"/>
        <v>19StandardMonthly Fixed Direct Debit40000-731991</v>
      </c>
      <c r="B95" s="38" t="str">
        <f>IF([1]RATES!B137="","",[1]RATES!B137)</f>
        <v>Gas</v>
      </c>
      <c r="C95" s="39">
        <f>IF([1]RATES!C137="","",[1]RATES!C137)</f>
        <v>19</v>
      </c>
      <c r="D95" s="40" t="str">
        <f>IF([1]RATES!D137="","",[1]RATES!D137)</f>
        <v/>
      </c>
      <c r="E95" s="39" t="str">
        <f>IF([1]RATES!E137="","",[1]RATES!E137)</f>
        <v>Standard</v>
      </c>
      <c r="F95" s="39" t="str">
        <f>IF([1]RATES!F137="","",[1]RATES!F137)</f>
        <v/>
      </c>
      <c r="G95" s="39" t="str">
        <f>IF([1]RATES!G137="","",[1]RATES!G137)</f>
        <v/>
      </c>
      <c r="H95" s="39" t="str">
        <f>IF([1]RATES!H137="","",[1]RATES!H137)</f>
        <v>Renewal</v>
      </c>
      <c r="I95" s="39">
        <f>IF([1]RATES!I137="","",[1]RATES!I137)</f>
        <v>12</v>
      </c>
      <c r="J95" s="41">
        <f>IF([1]RATES!J137="","",[1]RATES!J137)</f>
        <v>40000</v>
      </c>
      <c r="K95" s="41">
        <f>IF([1]RATES!K137="","",[1]RATES!K137)</f>
        <v>73199</v>
      </c>
      <c r="L95" s="42">
        <f>IF([1]RATES!L137="","",[1]RATES!L137)</f>
        <v>44861</v>
      </c>
      <c r="M95" s="42" t="str">
        <f>IF([1]RATES!M137="","",[1]RATES!M137)</f>
        <v/>
      </c>
      <c r="N95" s="42">
        <f>IF([1]RATES!N137="","",[1]RATES!N137)</f>
        <v>44861</v>
      </c>
      <c r="O95" s="42" t="str">
        <f>IF([1]RATES!O137="","",[1]RATES!O137)</f>
        <v/>
      </c>
      <c r="P95" s="39" t="str">
        <f>"Monthly Fixed "&amp;[1]RATES!P137</f>
        <v>Monthly Fixed Direct Debit</v>
      </c>
      <c r="Q95" s="43" t="str">
        <f>IF([1]RATES!Q137="","",[1]RATES!Q137)</f>
        <v/>
      </c>
      <c r="R95" s="39" t="str">
        <f>IF([1]RATES!R137="","",[1]RATES!R137)</f>
        <v>With S/C</v>
      </c>
      <c r="S95" s="39" t="str">
        <f>IF([1]RATES!S137="","",[1]RATES!S137)</f>
        <v>N</v>
      </c>
      <c r="T95" s="39" t="str">
        <f>IF([1]RATES!T137="","",[1]RATES!T137)</f>
        <v/>
      </c>
      <c r="U95" s="67" t="str">
        <f>IF([1]RATES!U137="","",[1]RATES!U137)</f>
        <v/>
      </c>
      <c r="V95" s="67" t="str">
        <f>IF([1]RATES!V137="","",[1]RATES!V137)</f>
        <v/>
      </c>
      <c r="W95" s="44" t="str">
        <f>IF([1]RATES!W137="","",[1]RATES!W137)</f>
        <v/>
      </c>
      <c r="X95" s="35">
        <f>IF([1]RATES!X137="","",[1]RATES!X137)</f>
        <v>25.58</v>
      </c>
      <c r="Y95" s="35" t="str">
        <f>IF([1]RATES!Y137="","",[1]RATES!Y137)</f>
        <v/>
      </c>
      <c r="Z95" s="35" t="str">
        <f>IF([1]RATES!Z137="","",[1]RATES!Z137)</f>
        <v/>
      </c>
      <c r="AA95" s="35" t="str">
        <f>IF([1]RATES!AA137="","",[1]RATES!AA137)</f>
        <v/>
      </c>
      <c r="AB95" s="35">
        <f>IF([1]RATES!AB137="","",[1]RATES!AB137)</f>
        <v>24.542999999999999</v>
      </c>
      <c r="AC95" s="46">
        <f>IF([1]RATES!AC137="","",[1]RATES!AC137)</f>
        <v>45322</v>
      </c>
      <c r="AD95" s="47" t="str">
        <f>IF([1]RATES!AD137="","",[1]RATES!AD137)</f>
        <v>X1</v>
      </c>
      <c r="AE95" s="47" t="str">
        <f>IF([1]RATES!AE137="","",[1]RATES!AE137)</f>
        <v>GBC_FORBUSPF_B24A</v>
      </c>
      <c r="AF95" s="47" t="str">
        <f>IF([1]RATES!AF137="","",[1]RATES!AF137)</f>
        <v>For Business vX1 Jan 2024</v>
      </c>
      <c r="AG95" s="47" t="str">
        <f>IF([1]RATES!AG137="","",[1]RATES!AG137)</f>
        <v>Gas For Bus Pre vX1 1yr BKF Jan 2024</v>
      </c>
      <c r="AH95" s="39" t="str">
        <f>IF([1]RATES!AH137="","",[1]RATES!AH137)</f>
        <v>B24A</v>
      </c>
      <c r="AI95" s="37"/>
    </row>
    <row r="96" spans="1:35" x14ac:dyDescent="0.25">
      <c r="A96" s="39" t="str">
        <f t="shared" si="2"/>
        <v>20StandardMonthly Fixed Direct Debit40000-731991</v>
      </c>
      <c r="B96" s="38" t="str">
        <f>IF([1]RATES!B138="","",[1]RATES!B138)</f>
        <v>Gas</v>
      </c>
      <c r="C96" s="39">
        <f>IF([1]RATES!C138="","",[1]RATES!C138)</f>
        <v>20</v>
      </c>
      <c r="D96" s="40" t="str">
        <f>IF([1]RATES!D138="","",[1]RATES!D138)</f>
        <v/>
      </c>
      <c r="E96" s="39" t="str">
        <f>IF([1]RATES!E138="","",[1]RATES!E138)</f>
        <v>Standard</v>
      </c>
      <c r="F96" s="39" t="str">
        <f>IF([1]RATES!F138="","",[1]RATES!F138)</f>
        <v/>
      </c>
      <c r="G96" s="39" t="str">
        <f>IF([1]RATES!G138="","",[1]RATES!G138)</f>
        <v/>
      </c>
      <c r="H96" s="39" t="str">
        <f>IF([1]RATES!H138="","",[1]RATES!H138)</f>
        <v>Renewal</v>
      </c>
      <c r="I96" s="39">
        <f>IF([1]RATES!I138="","",[1]RATES!I138)</f>
        <v>12</v>
      </c>
      <c r="J96" s="41">
        <f>IF([1]RATES!J138="","",[1]RATES!J138)</f>
        <v>40000</v>
      </c>
      <c r="K96" s="41">
        <f>IF([1]RATES!K138="","",[1]RATES!K138)</f>
        <v>73199</v>
      </c>
      <c r="L96" s="42">
        <f>IF([1]RATES!L138="","",[1]RATES!L138)</f>
        <v>44861</v>
      </c>
      <c r="M96" s="42" t="str">
        <f>IF([1]RATES!M138="","",[1]RATES!M138)</f>
        <v/>
      </c>
      <c r="N96" s="42">
        <f>IF([1]RATES!N138="","",[1]RATES!N138)</f>
        <v>44861</v>
      </c>
      <c r="O96" s="42" t="str">
        <f>IF([1]RATES!O138="","",[1]RATES!O138)</f>
        <v/>
      </c>
      <c r="P96" s="39" t="str">
        <f>"Monthly Fixed "&amp;[1]RATES!P138</f>
        <v>Monthly Fixed Direct Debit</v>
      </c>
      <c r="Q96" s="43" t="str">
        <f>IF([1]RATES!Q138="","",[1]RATES!Q138)</f>
        <v/>
      </c>
      <c r="R96" s="39" t="str">
        <f>IF([1]RATES!R138="","",[1]RATES!R138)</f>
        <v>With S/C</v>
      </c>
      <c r="S96" s="39" t="str">
        <f>IF([1]RATES!S138="","",[1]RATES!S138)</f>
        <v>N</v>
      </c>
      <c r="T96" s="39" t="str">
        <f>IF([1]RATES!T138="","",[1]RATES!T138)</f>
        <v/>
      </c>
      <c r="U96" s="67" t="str">
        <f>IF([1]RATES!U138="","",[1]RATES!U138)</f>
        <v/>
      </c>
      <c r="V96" s="67" t="str">
        <f>IF([1]RATES!V138="","",[1]RATES!V138)</f>
        <v/>
      </c>
      <c r="W96" s="44" t="str">
        <f>IF([1]RATES!W138="","",[1]RATES!W138)</f>
        <v/>
      </c>
      <c r="X96" s="35">
        <f>IF([1]RATES!X138="","",[1]RATES!X138)</f>
        <v>25.58</v>
      </c>
      <c r="Y96" s="35" t="str">
        <f>IF([1]RATES!Y138="","",[1]RATES!Y138)</f>
        <v/>
      </c>
      <c r="Z96" s="35" t="str">
        <f>IF([1]RATES!Z138="","",[1]RATES!Z138)</f>
        <v/>
      </c>
      <c r="AA96" s="35" t="str">
        <f>IF([1]RATES!AA138="","",[1]RATES!AA138)</f>
        <v/>
      </c>
      <c r="AB96" s="35">
        <f>IF([1]RATES!AB138="","",[1]RATES!AB138)</f>
        <v>24.606000000000002</v>
      </c>
      <c r="AC96" s="46">
        <f>IF([1]RATES!AC138="","",[1]RATES!AC138)</f>
        <v>45322</v>
      </c>
      <c r="AD96" s="47" t="str">
        <f>IF([1]RATES!AD138="","",[1]RATES!AD138)</f>
        <v>X1</v>
      </c>
      <c r="AE96" s="47" t="str">
        <f>IF([1]RATES!AE138="","",[1]RATES!AE138)</f>
        <v>GBC_FORBUSPF_B24A</v>
      </c>
      <c r="AF96" s="47" t="str">
        <f>IF([1]RATES!AF138="","",[1]RATES!AF138)</f>
        <v>For Business vX1 Jan 2024</v>
      </c>
      <c r="AG96" s="47" t="str">
        <f>IF([1]RATES!AG138="","",[1]RATES!AG138)</f>
        <v>Gas For Bus Pre vX1 1yr BKF Jan 2024</v>
      </c>
      <c r="AH96" s="39" t="str">
        <f>IF([1]RATES!AH138="","",[1]RATES!AH138)</f>
        <v>B24A</v>
      </c>
      <c r="AI96" s="37"/>
    </row>
    <row r="97" spans="1:35" x14ac:dyDescent="0.25">
      <c r="A97" s="39" t="str">
        <f t="shared" si="2"/>
        <v>21StandardMonthly Fixed Direct Debit40000-731991</v>
      </c>
      <c r="B97" s="38" t="str">
        <f>IF([1]RATES!B139="","",[1]RATES!B139)</f>
        <v>Gas</v>
      </c>
      <c r="C97" s="39">
        <f>IF([1]RATES!C139="","",[1]RATES!C139)</f>
        <v>21</v>
      </c>
      <c r="D97" s="40" t="str">
        <f>IF([1]RATES!D139="","",[1]RATES!D139)</f>
        <v/>
      </c>
      <c r="E97" s="39" t="str">
        <f>IF([1]RATES!E139="","",[1]RATES!E139)</f>
        <v>Standard</v>
      </c>
      <c r="F97" s="39" t="str">
        <f>IF([1]RATES!F139="","",[1]RATES!F139)</f>
        <v/>
      </c>
      <c r="G97" s="39" t="str">
        <f>IF([1]RATES!G139="","",[1]RATES!G139)</f>
        <v/>
      </c>
      <c r="H97" s="39" t="str">
        <f>IF([1]RATES!H139="","",[1]RATES!H139)</f>
        <v>Renewal</v>
      </c>
      <c r="I97" s="39">
        <f>IF([1]RATES!I139="","",[1]RATES!I139)</f>
        <v>12</v>
      </c>
      <c r="J97" s="41">
        <f>IF([1]RATES!J139="","",[1]RATES!J139)</f>
        <v>40000</v>
      </c>
      <c r="K97" s="41">
        <f>IF([1]RATES!K139="","",[1]RATES!K139)</f>
        <v>73199</v>
      </c>
      <c r="L97" s="42">
        <f>IF([1]RATES!L139="","",[1]RATES!L139)</f>
        <v>44861</v>
      </c>
      <c r="M97" s="42" t="str">
        <f>IF([1]RATES!M139="","",[1]RATES!M139)</f>
        <v/>
      </c>
      <c r="N97" s="42">
        <f>IF([1]RATES!N139="","",[1]RATES!N139)</f>
        <v>44861</v>
      </c>
      <c r="O97" s="42" t="str">
        <f>IF([1]RATES!O139="","",[1]RATES!O139)</f>
        <v/>
      </c>
      <c r="P97" s="39" t="str">
        <f>"Monthly Fixed "&amp;[1]RATES!P139</f>
        <v>Monthly Fixed Direct Debit</v>
      </c>
      <c r="Q97" s="43" t="str">
        <f>IF([1]RATES!Q139="","",[1]RATES!Q139)</f>
        <v/>
      </c>
      <c r="R97" s="39" t="str">
        <f>IF([1]RATES!R139="","",[1]RATES!R139)</f>
        <v>With S/C</v>
      </c>
      <c r="S97" s="39" t="str">
        <f>IF([1]RATES!S139="","",[1]RATES!S139)</f>
        <v>N</v>
      </c>
      <c r="T97" s="39" t="str">
        <f>IF([1]RATES!T139="","",[1]RATES!T139)</f>
        <v/>
      </c>
      <c r="U97" s="67" t="str">
        <f>IF([1]RATES!U139="","",[1]RATES!U139)</f>
        <v/>
      </c>
      <c r="V97" s="67" t="str">
        <f>IF([1]RATES!V139="","",[1]RATES!V139)</f>
        <v/>
      </c>
      <c r="W97" s="44" t="str">
        <f>IF([1]RATES!W139="","",[1]RATES!W139)</f>
        <v/>
      </c>
      <c r="X97" s="35">
        <f>IF([1]RATES!X139="","",[1]RATES!X139)</f>
        <v>25.58</v>
      </c>
      <c r="Y97" s="35" t="str">
        <f>IF([1]RATES!Y139="","",[1]RATES!Y139)</f>
        <v/>
      </c>
      <c r="Z97" s="35" t="str">
        <f>IF([1]RATES!Z139="","",[1]RATES!Z139)</f>
        <v/>
      </c>
      <c r="AA97" s="35" t="str">
        <f>IF([1]RATES!AA139="","",[1]RATES!AA139)</f>
        <v/>
      </c>
      <c r="AB97" s="35">
        <f>IF([1]RATES!AB139="","",[1]RATES!AB139)</f>
        <v>24.576000000000001</v>
      </c>
      <c r="AC97" s="46">
        <f>IF([1]RATES!AC139="","",[1]RATES!AC139)</f>
        <v>45322</v>
      </c>
      <c r="AD97" s="47" t="str">
        <f>IF([1]RATES!AD139="","",[1]RATES!AD139)</f>
        <v>X1</v>
      </c>
      <c r="AE97" s="47" t="str">
        <f>IF([1]RATES!AE139="","",[1]RATES!AE139)</f>
        <v>GBC_FORBUSPF_B24A</v>
      </c>
      <c r="AF97" s="47" t="str">
        <f>IF([1]RATES!AF139="","",[1]RATES!AF139)</f>
        <v>For Business vX1 Jan 2024</v>
      </c>
      <c r="AG97" s="47" t="str">
        <f>IF([1]RATES!AG139="","",[1]RATES!AG139)</f>
        <v>Gas For Bus Pre vX1 1yr BKF Jan 2024</v>
      </c>
      <c r="AH97" s="39" t="str">
        <f>IF([1]RATES!AH139="","",[1]RATES!AH139)</f>
        <v>B24A</v>
      </c>
      <c r="AI97" s="37"/>
    </row>
    <row r="98" spans="1:35" x14ac:dyDescent="0.25">
      <c r="A98" s="39" t="str">
        <f t="shared" si="2"/>
        <v>22StandardMonthly Fixed Direct Debit40000-731991</v>
      </c>
      <c r="B98" s="38" t="str">
        <f>IF([1]RATES!B140="","",[1]RATES!B140)</f>
        <v>Gas</v>
      </c>
      <c r="C98" s="39">
        <f>IF([1]RATES!C140="","",[1]RATES!C140)</f>
        <v>22</v>
      </c>
      <c r="D98" s="40" t="str">
        <f>IF([1]RATES!D140="","",[1]RATES!D140)</f>
        <v/>
      </c>
      <c r="E98" s="39" t="str">
        <f>IF([1]RATES!E140="","",[1]RATES!E140)</f>
        <v>Standard</v>
      </c>
      <c r="F98" s="39" t="str">
        <f>IF([1]RATES!F140="","",[1]RATES!F140)</f>
        <v/>
      </c>
      <c r="G98" s="39" t="str">
        <f>IF([1]RATES!G140="","",[1]RATES!G140)</f>
        <v/>
      </c>
      <c r="H98" s="39" t="str">
        <f>IF([1]RATES!H140="","",[1]RATES!H140)</f>
        <v>Renewal</v>
      </c>
      <c r="I98" s="39">
        <f>IF([1]RATES!I140="","",[1]RATES!I140)</f>
        <v>12</v>
      </c>
      <c r="J98" s="41">
        <f>IF([1]RATES!J140="","",[1]RATES!J140)</f>
        <v>40000</v>
      </c>
      <c r="K98" s="41">
        <f>IF([1]RATES!K140="","",[1]RATES!K140)</f>
        <v>73199</v>
      </c>
      <c r="L98" s="42">
        <f>IF([1]RATES!L140="","",[1]RATES!L140)</f>
        <v>44861</v>
      </c>
      <c r="M98" s="42" t="str">
        <f>IF([1]RATES!M140="","",[1]RATES!M140)</f>
        <v/>
      </c>
      <c r="N98" s="42">
        <f>IF([1]RATES!N140="","",[1]RATES!N140)</f>
        <v>44861</v>
      </c>
      <c r="O98" s="42" t="str">
        <f>IF([1]RATES!O140="","",[1]RATES!O140)</f>
        <v/>
      </c>
      <c r="P98" s="39" t="str">
        <f>"Monthly Fixed "&amp;[1]RATES!P140</f>
        <v>Monthly Fixed Direct Debit</v>
      </c>
      <c r="Q98" s="43" t="str">
        <f>IF([1]RATES!Q140="","",[1]RATES!Q140)</f>
        <v/>
      </c>
      <c r="R98" s="39" t="str">
        <f>IF([1]RATES!R140="","",[1]RATES!R140)</f>
        <v>With S/C</v>
      </c>
      <c r="S98" s="39" t="str">
        <f>IF([1]RATES!S140="","",[1]RATES!S140)</f>
        <v>N</v>
      </c>
      <c r="T98" s="39" t="str">
        <f>IF([1]RATES!T140="","",[1]RATES!T140)</f>
        <v/>
      </c>
      <c r="U98" s="67" t="str">
        <f>IF([1]RATES!U140="","",[1]RATES!U140)</f>
        <v/>
      </c>
      <c r="V98" s="67" t="str">
        <f>IF([1]RATES!V140="","",[1]RATES!V140)</f>
        <v/>
      </c>
      <c r="W98" s="44" t="str">
        <f>IF([1]RATES!W140="","",[1]RATES!W140)</f>
        <v/>
      </c>
      <c r="X98" s="35">
        <f>IF([1]RATES!X140="","",[1]RATES!X140)</f>
        <v>25.58</v>
      </c>
      <c r="Y98" s="35" t="str">
        <f>IF([1]RATES!Y140="","",[1]RATES!Y140)</f>
        <v/>
      </c>
      <c r="Z98" s="35" t="str">
        <f>IF([1]RATES!Z140="","",[1]RATES!Z140)</f>
        <v/>
      </c>
      <c r="AA98" s="35" t="str">
        <f>IF([1]RATES!AA140="","",[1]RATES!AA140)</f>
        <v/>
      </c>
      <c r="AB98" s="35">
        <f>IF([1]RATES!AB140="","",[1]RATES!AB140)</f>
        <v>24.654</v>
      </c>
      <c r="AC98" s="46">
        <f>IF([1]RATES!AC140="","",[1]RATES!AC140)</f>
        <v>45322</v>
      </c>
      <c r="AD98" s="47" t="str">
        <f>IF([1]RATES!AD140="","",[1]RATES!AD140)</f>
        <v>X1</v>
      </c>
      <c r="AE98" s="47" t="str">
        <f>IF([1]RATES!AE140="","",[1]RATES!AE140)</f>
        <v>GBC_FORBUSPF_B24A</v>
      </c>
      <c r="AF98" s="47" t="str">
        <f>IF([1]RATES!AF140="","",[1]RATES!AF140)</f>
        <v>For Business vX1 Jan 2024</v>
      </c>
      <c r="AG98" s="47" t="str">
        <f>IF([1]RATES!AG140="","",[1]RATES!AG140)</f>
        <v>Gas For Bus Pre vX1 1yr BKF Jan 2024</v>
      </c>
      <c r="AH98" s="39" t="str">
        <f>IF([1]RATES!AH140="","",[1]RATES!AH140)</f>
        <v>B24A</v>
      </c>
      <c r="AI98" s="37"/>
    </row>
    <row r="99" spans="1:35" x14ac:dyDescent="0.25">
      <c r="A99" s="39" t="str">
        <f t="shared" si="2"/>
        <v>23StandardMonthly Fixed Direct Debit40000-731991</v>
      </c>
      <c r="B99" s="38" t="str">
        <f>IF([1]RATES!B141="","",[1]RATES!B141)</f>
        <v>Gas</v>
      </c>
      <c r="C99" s="39">
        <f>IF([1]RATES!C141="","",[1]RATES!C141)</f>
        <v>23</v>
      </c>
      <c r="D99" s="40" t="str">
        <f>IF([1]RATES!D141="","",[1]RATES!D141)</f>
        <v/>
      </c>
      <c r="E99" s="39" t="str">
        <f>IF([1]RATES!E141="","",[1]RATES!E141)</f>
        <v>Standard</v>
      </c>
      <c r="F99" s="39" t="str">
        <f>IF([1]RATES!F141="","",[1]RATES!F141)</f>
        <v/>
      </c>
      <c r="G99" s="39" t="str">
        <f>IF([1]RATES!G141="","",[1]RATES!G141)</f>
        <v/>
      </c>
      <c r="H99" s="39" t="str">
        <f>IF([1]RATES!H141="","",[1]RATES!H141)</f>
        <v>Renewal</v>
      </c>
      <c r="I99" s="39">
        <f>IF([1]RATES!I141="","",[1]RATES!I141)</f>
        <v>12</v>
      </c>
      <c r="J99" s="41">
        <f>IF([1]RATES!J141="","",[1]RATES!J141)</f>
        <v>40000</v>
      </c>
      <c r="K99" s="41">
        <f>IF([1]RATES!K141="","",[1]RATES!K141)</f>
        <v>73199</v>
      </c>
      <c r="L99" s="42">
        <f>IF([1]RATES!L141="","",[1]RATES!L141)</f>
        <v>44861</v>
      </c>
      <c r="M99" s="42" t="str">
        <f>IF([1]RATES!M141="","",[1]RATES!M141)</f>
        <v/>
      </c>
      <c r="N99" s="42">
        <f>IF([1]RATES!N141="","",[1]RATES!N141)</f>
        <v>44861</v>
      </c>
      <c r="O99" s="42" t="str">
        <f>IF([1]RATES!O141="","",[1]RATES!O141)</f>
        <v/>
      </c>
      <c r="P99" s="39" t="str">
        <f>"Monthly Fixed "&amp;[1]RATES!P141</f>
        <v>Monthly Fixed Direct Debit</v>
      </c>
      <c r="Q99" s="43" t="str">
        <f>IF([1]RATES!Q141="","",[1]RATES!Q141)</f>
        <v/>
      </c>
      <c r="R99" s="39" t="str">
        <f>IF([1]RATES!R141="","",[1]RATES!R141)</f>
        <v>With S/C</v>
      </c>
      <c r="S99" s="39" t="str">
        <f>IF([1]RATES!S141="","",[1]RATES!S141)</f>
        <v>N</v>
      </c>
      <c r="T99" s="39" t="str">
        <f>IF([1]RATES!T141="","",[1]RATES!T141)</f>
        <v/>
      </c>
      <c r="U99" s="67" t="str">
        <f>IF([1]RATES!U141="","",[1]RATES!U141)</f>
        <v/>
      </c>
      <c r="V99" s="67" t="str">
        <f>IF([1]RATES!V141="","",[1]RATES!V141)</f>
        <v/>
      </c>
      <c r="W99" s="44" t="str">
        <f>IF([1]RATES!W141="","",[1]RATES!W141)</f>
        <v/>
      </c>
      <c r="X99" s="35">
        <f>IF([1]RATES!X141="","",[1]RATES!X141)</f>
        <v>25.58</v>
      </c>
      <c r="Y99" s="35" t="str">
        <f>IF([1]RATES!Y141="","",[1]RATES!Y141)</f>
        <v/>
      </c>
      <c r="Z99" s="35" t="str">
        <f>IF([1]RATES!Z141="","",[1]RATES!Z141)</f>
        <v/>
      </c>
      <c r="AA99" s="35" t="str">
        <f>IF([1]RATES!AA141="","",[1]RATES!AA141)</f>
        <v/>
      </c>
      <c r="AB99" s="35">
        <f>IF([1]RATES!AB141="","",[1]RATES!AB141)</f>
        <v>24.536999999999999</v>
      </c>
      <c r="AC99" s="46">
        <f>IF([1]RATES!AC141="","",[1]RATES!AC141)</f>
        <v>45322</v>
      </c>
      <c r="AD99" s="47" t="str">
        <f>IF([1]RATES!AD141="","",[1]RATES!AD141)</f>
        <v>X1</v>
      </c>
      <c r="AE99" s="47" t="str">
        <f>IF([1]RATES!AE141="","",[1]RATES!AE141)</f>
        <v>GBC_FORBUSPF_B24A</v>
      </c>
      <c r="AF99" s="47" t="str">
        <f>IF([1]RATES!AF141="","",[1]RATES!AF141)</f>
        <v>For Business vX1 Jan 2024</v>
      </c>
      <c r="AG99" s="47" t="str">
        <f>IF([1]RATES!AG141="","",[1]RATES!AG141)</f>
        <v>Gas For Bus Pre vX1 1yr BKF Jan 2024</v>
      </c>
      <c r="AH99" s="39" t="str">
        <f>IF([1]RATES!AH141="","",[1]RATES!AH141)</f>
        <v>B24A</v>
      </c>
      <c r="AI99" s="37"/>
    </row>
    <row r="100" spans="1:35" x14ac:dyDescent="0.25">
      <c r="A100" s="39" t="str">
        <f t="shared" si="2"/>
        <v>10StandardMonthly Fixed Direct Debit40000-731992</v>
      </c>
      <c r="B100" s="38" t="str">
        <f>IF([1]RATES!B142="","",[1]RATES!B142)</f>
        <v>Gas</v>
      </c>
      <c r="C100" s="39">
        <f>IF([1]RATES!C142="","",[1]RATES!C142)</f>
        <v>10</v>
      </c>
      <c r="D100" s="40" t="str">
        <f>IF([1]RATES!D142="","",[1]RATES!D142)</f>
        <v/>
      </c>
      <c r="E100" s="39" t="str">
        <f>IF([1]RATES!E142="","",[1]RATES!E142)</f>
        <v>Standard</v>
      </c>
      <c r="F100" s="39" t="str">
        <f>IF([1]RATES!F142="","",[1]RATES!F142)</f>
        <v/>
      </c>
      <c r="G100" s="39" t="str">
        <f>IF([1]RATES!G142="","",[1]RATES!G142)</f>
        <v/>
      </c>
      <c r="H100" s="39" t="str">
        <f>IF([1]RATES!H142="","",[1]RATES!H142)</f>
        <v>Renewal</v>
      </c>
      <c r="I100" s="39">
        <f>IF([1]RATES!I142="","",[1]RATES!I142)</f>
        <v>24</v>
      </c>
      <c r="J100" s="41">
        <f>IF([1]RATES!J142="","",[1]RATES!J142)</f>
        <v>40000</v>
      </c>
      <c r="K100" s="41">
        <f>IF([1]RATES!K142="","",[1]RATES!K142)</f>
        <v>73199</v>
      </c>
      <c r="L100" s="42">
        <f>IF([1]RATES!L142="","",[1]RATES!L142)</f>
        <v>44861</v>
      </c>
      <c r="M100" s="42" t="str">
        <f>IF([1]RATES!M142="","",[1]RATES!M142)</f>
        <v/>
      </c>
      <c r="N100" s="42">
        <f>IF([1]RATES!N142="","",[1]RATES!N142)</f>
        <v>44861</v>
      </c>
      <c r="O100" s="42" t="str">
        <f>IF([1]RATES!O142="","",[1]RATES!O142)</f>
        <v/>
      </c>
      <c r="P100" s="39" t="str">
        <f>"Monthly Fixed "&amp;[1]RATES!P142</f>
        <v>Monthly Fixed Direct Debit</v>
      </c>
      <c r="Q100" s="43" t="str">
        <f>IF([1]RATES!Q142="","",[1]RATES!Q142)</f>
        <v/>
      </c>
      <c r="R100" s="39" t="str">
        <f>IF([1]RATES!R142="","",[1]RATES!R142)</f>
        <v>With S/C</v>
      </c>
      <c r="S100" s="39" t="str">
        <f>IF([1]RATES!S142="","",[1]RATES!S142)</f>
        <v>N</v>
      </c>
      <c r="T100" s="39" t="str">
        <f>IF([1]RATES!T142="","",[1]RATES!T142)</f>
        <v/>
      </c>
      <c r="U100" s="67" t="str">
        <f>IF([1]RATES!U142="","",[1]RATES!U142)</f>
        <v/>
      </c>
      <c r="V100" s="67" t="str">
        <f>IF([1]RATES!V142="","",[1]RATES!V142)</f>
        <v/>
      </c>
      <c r="W100" s="44" t="str">
        <f>IF([1]RATES!W142="","",[1]RATES!W142)</f>
        <v/>
      </c>
      <c r="X100" s="35">
        <f>IF([1]RATES!X142="","",[1]RATES!X142)</f>
        <v>25.58</v>
      </c>
      <c r="Y100" s="35" t="str">
        <f>IF([1]RATES!Y142="","",[1]RATES!Y142)</f>
        <v/>
      </c>
      <c r="Z100" s="35" t="str">
        <f>IF([1]RATES!Z142="","",[1]RATES!Z142)</f>
        <v/>
      </c>
      <c r="AA100" s="35" t="str">
        <f>IF([1]RATES!AA142="","",[1]RATES!AA142)</f>
        <v/>
      </c>
      <c r="AB100" s="35">
        <f>IF([1]RATES!AB142="","",[1]RATES!AB142)</f>
        <v>26.574999999999999</v>
      </c>
      <c r="AC100" s="46">
        <f>IF([1]RATES!AC142="","",[1]RATES!AC142)</f>
        <v>45688</v>
      </c>
      <c r="AD100" s="47" t="str">
        <f>IF([1]RATES!AD142="","",[1]RATES!AD142)</f>
        <v>X1</v>
      </c>
      <c r="AE100" s="47" t="str">
        <f>IF([1]RATES!AE142="","",[1]RATES!AE142)</f>
        <v>GBC_FORBUSPF_B25A</v>
      </c>
      <c r="AF100" s="47" t="str">
        <f>IF([1]RATES!AF142="","",[1]RATES!AF142)</f>
        <v>For Business vX1 Jan 2025</v>
      </c>
      <c r="AG100" s="47" t="str">
        <f>IF([1]RATES!AG142="","",[1]RATES!AG142)</f>
        <v>Gas For Bus Pre vX1 2yr BKF Jan 2025</v>
      </c>
      <c r="AH100" s="39" t="str">
        <f>IF([1]RATES!AH142="","",[1]RATES!AH142)</f>
        <v>B25A</v>
      </c>
      <c r="AI100" s="37"/>
    </row>
    <row r="101" spans="1:35" x14ac:dyDescent="0.25">
      <c r="A101" s="39" t="str">
        <f t="shared" si="2"/>
        <v>11StandardMonthly Fixed Direct Debit40000-731992</v>
      </c>
      <c r="B101" s="38" t="str">
        <f>IF([1]RATES!B143="","",[1]RATES!B143)</f>
        <v>Gas</v>
      </c>
      <c r="C101" s="39">
        <f>IF([1]RATES!C143="","",[1]RATES!C143)</f>
        <v>11</v>
      </c>
      <c r="D101" s="40" t="str">
        <f>IF([1]RATES!D143="","",[1]RATES!D143)</f>
        <v/>
      </c>
      <c r="E101" s="39" t="str">
        <f>IF([1]RATES!E143="","",[1]RATES!E143)</f>
        <v>Standard</v>
      </c>
      <c r="F101" s="39" t="str">
        <f>IF([1]RATES!F143="","",[1]RATES!F143)</f>
        <v/>
      </c>
      <c r="G101" s="39" t="str">
        <f>IF([1]RATES!G143="","",[1]RATES!G143)</f>
        <v/>
      </c>
      <c r="H101" s="39" t="str">
        <f>IF([1]RATES!H143="","",[1]RATES!H143)</f>
        <v>Renewal</v>
      </c>
      <c r="I101" s="39">
        <f>IF([1]RATES!I143="","",[1]RATES!I143)</f>
        <v>24</v>
      </c>
      <c r="J101" s="41">
        <f>IF([1]RATES!J143="","",[1]RATES!J143)</f>
        <v>40000</v>
      </c>
      <c r="K101" s="41">
        <f>IF([1]RATES!K143="","",[1]RATES!K143)</f>
        <v>73199</v>
      </c>
      <c r="L101" s="42">
        <f>IF([1]RATES!L143="","",[1]RATES!L143)</f>
        <v>44861</v>
      </c>
      <c r="M101" s="42" t="str">
        <f>IF([1]RATES!M143="","",[1]RATES!M143)</f>
        <v/>
      </c>
      <c r="N101" s="42">
        <f>IF([1]RATES!N143="","",[1]RATES!N143)</f>
        <v>44861</v>
      </c>
      <c r="O101" s="42" t="str">
        <f>IF([1]RATES!O143="","",[1]RATES!O143)</f>
        <v/>
      </c>
      <c r="P101" s="39" t="str">
        <f>"Monthly Fixed "&amp;[1]RATES!P143</f>
        <v>Monthly Fixed Direct Debit</v>
      </c>
      <c r="Q101" s="43" t="str">
        <f>IF([1]RATES!Q143="","",[1]RATES!Q143)</f>
        <v/>
      </c>
      <c r="R101" s="39" t="str">
        <f>IF([1]RATES!R143="","",[1]RATES!R143)</f>
        <v>With S/C</v>
      </c>
      <c r="S101" s="39" t="str">
        <f>IF([1]RATES!S143="","",[1]RATES!S143)</f>
        <v>N</v>
      </c>
      <c r="T101" s="39" t="str">
        <f>IF([1]RATES!T143="","",[1]RATES!T143)</f>
        <v/>
      </c>
      <c r="U101" s="67" t="str">
        <f>IF([1]RATES!U143="","",[1]RATES!U143)</f>
        <v/>
      </c>
      <c r="V101" s="67" t="str">
        <f>IF([1]RATES!V143="","",[1]RATES!V143)</f>
        <v/>
      </c>
      <c r="W101" s="44" t="str">
        <f>IF([1]RATES!W143="","",[1]RATES!W143)</f>
        <v/>
      </c>
      <c r="X101" s="35">
        <f>IF([1]RATES!X143="","",[1]RATES!X143)</f>
        <v>25.58</v>
      </c>
      <c r="Y101" s="35" t="str">
        <f>IF([1]RATES!Y143="","",[1]RATES!Y143)</f>
        <v/>
      </c>
      <c r="Z101" s="35" t="str">
        <f>IF([1]RATES!Z143="","",[1]RATES!Z143)</f>
        <v/>
      </c>
      <c r="AA101" s="35" t="str">
        <f>IF([1]RATES!AA143="","",[1]RATES!AA143)</f>
        <v/>
      </c>
      <c r="AB101" s="35">
        <f>IF([1]RATES!AB143="","",[1]RATES!AB143)</f>
        <v>26.61</v>
      </c>
      <c r="AC101" s="46">
        <f>IF([1]RATES!AC143="","",[1]RATES!AC143)</f>
        <v>45688</v>
      </c>
      <c r="AD101" s="47" t="str">
        <f>IF([1]RATES!AD143="","",[1]RATES!AD143)</f>
        <v>X1</v>
      </c>
      <c r="AE101" s="47" t="str">
        <f>IF([1]RATES!AE143="","",[1]RATES!AE143)</f>
        <v>GBC_FORBUSPF_B25A</v>
      </c>
      <c r="AF101" s="47" t="str">
        <f>IF([1]RATES!AF143="","",[1]RATES!AF143)</f>
        <v>For Business vX1 Jan 2025</v>
      </c>
      <c r="AG101" s="47" t="str">
        <f>IF([1]RATES!AG143="","",[1]RATES!AG143)</f>
        <v>Gas For Bus Pre vX1 2yr BKF Jan 2025</v>
      </c>
      <c r="AH101" s="39" t="str">
        <f>IF([1]RATES!AH143="","",[1]RATES!AH143)</f>
        <v>B25A</v>
      </c>
      <c r="AI101" s="37"/>
    </row>
    <row r="102" spans="1:35" x14ac:dyDescent="0.25">
      <c r="A102" s="39" t="str">
        <f t="shared" si="2"/>
        <v>12StandardMonthly Fixed Direct Debit40000-731992</v>
      </c>
      <c r="B102" s="38" t="str">
        <f>IF([1]RATES!B144="","",[1]RATES!B144)</f>
        <v>Gas</v>
      </c>
      <c r="C102" s="39">
        <f>IF([1]RATES!C144="","",[1]RATES!C144)</f>
        <v>12</v>
      </c>
      <c r="D102" s="40" t="str">
        <f>IF([1]RATES!D144="","",[1]RATES!D144)</f>
        <v/>
      </c>
      <c r="E102" s="39" t="str">
        <f>IF([1]RATES!E144="","",[1]RATES!E144)</f>
        <v>Standard</v>
      </c>
      <c r="F102" s="39" t="str">
        <f>IF([1]RATES!F144="","",[1]RATES!F144)</f>
        <v/>
      </c>
      <c r="G102" s="39" t="str">
        <f>IF([1]RATES!G144="","",[1]RATES!G144)</f>
        <v/>
      </c>
      <c r="H102" s="39" t="str">
        <f>IF([1]RATES!H144="","",[1]RATES!H144)</f>
        <v>Renewal</v>
      </c>
      <c r="I102" s="39">
        <f>IF([1]RATES!I144="","",[1]RATES!I144)</f>
        <v>24</v>
      </c>
      <c r="J102" s="41">
        <f>IF([1]RATES!J144="","",[1]RATES!J144)</f>
        <v>40000</v>
      </c>
      <c r="K102" s="41">
        <f>IF([1]RATES!K144="","",[1]RATES!K144)</f>
        <v>73199</v>
      </c>
      <c r="L102" s="42">
        <f>IF([1]RATES!L144="","",[1]RATES!L144)</f>
        <v>44861</v>
      </c>
      <c r="M102" s="42" t="str">
        <f>IF([1]RATES!M144="","",[1]RATES!M144)</f>
        <v/>
      </c>
      <c r="N102" s="42">
        <f>IF([1]RATES!N144="","",[1]RATES!N144)</f>
        <v>44861</v>
      </c>
      <c r="O102" s="42" t="str">
        <f>IF([1]RATES!O144="","",[1]RATES!O144)</f>
        <v/>
      </c>
      <c r="P102" s="39" t="str">
        <f>"Monthly Fixed "&amp;[1]RATES!P144</f>
        <v>Monthly Fixed Direct Debit</v>
      </c>
      <c r="Q102" s="43" t="str">
        <f>IF([1]RATES!Q144="","",[1]RATES!Q144)</f>
        <v/>
      </c>
      <c r="R102" s="39" t="str">
        <f>IF([1]RATES!R144="","",[1]RATES!R144)</f>
        <v>With S/C</v>
      </c>
      <c r="S102" s="39" t="str">
        <f>IF([1]RATES!S144="","",[1]RATES!S144)</f>
        <v>N</v>
      </c>
      <c r="T102" s="39" t="str">
        <f>IF([1]RATES!T144="","",[1]RATES!T144)</f>
        <v/>
      </c>
      <c r="U102" s="67" t="str">
        <f>IF([1]RATES!U144="","",[1]RATES!U144)</f>
        <v/>
      </c>
      <c r="V102" s="67" t="str">
        <f>IF([1]RATES!V144="","",[1]RATES!V144)</f>
        <v/>
      </c>
      <c r="W102" s="44" t="str">
        <f>IF([1]RATES!W144="","",[1]RATES!W144)</f>
        <v/>
      </c>
      <c r="X102" s="35">
        <f>IF([1]RATES!X144="","",[1]RATES!X144)</f>
        <v>25.58</v>
      </c>
      <c r="Y102" s="35" t="str">
        <f>IF([1]RATES!Y144="","",[1]RATES!Y144)</f>
        <v/>
      </c>
      <c r="Z102" s="35" t="str">
        <f>IF([1]RATES!Z144="","",[1]RATES!Z144)</f>
        <v/>
      </c>
      <c r="AA102" s="35" t="str">
        <f>IF([1]RATES!AA144="","",[1]RATES!AA144)</f>
        <v/>
      </c>
      <c r="AB102" s="35">
        <f>IF([1]RATES!AB144="","",[1]RATES!AB144)</f>
        <v>26.777000000000001</v>
      </c>
      <c r="AC102" s="46">
        <f>IF([1]RATES!AC144="","",[1]RATES!AC144)</f>
        <v>45688</v>
      </c>
      <c r="AD102" s="47" t="str">
        <f>IF([1]RATES!AD144="","",[1]RATES!AD144)</f>
        <v>X1</v>
      </c>
      <c r="AE102" s="47" t="str">
        <f>IF([1]RATES!AE144="","",[1]RATES!AE144)</f>
        <v>GBC_FORBUSPF_B25A</v>
      </c>
      <c r="AF102" s="47" t="str">
        <f>IF([1]RATES!AF144="","",[1]RATES!AF144)</f>
        <v>For Business vX1 Jan 2025</v>
      </c>
      <c r="AG102" s="47" t="str">
        <f>IF([1]RATES!AG144="","",[1]RATES!AG144)</f>
        <v>Gas For Bus Pre vX1 2yr BKF Jan 2025</v>
      </c>
      <c r="AH102" s="39" t="str">
        <f>IF([1]RATES!AH144="","",[1]RATES!AH144)</f>
        <v>B25A</v>
      </c>
      <c r="AI102" s="37"/>
    </row>
    <row r="103" spans="1:35" x14ac:dyDescent="0.25">
      <c r="A103" s="39" t="str">
        <f t="shared" si="2"/>
        <v>13StandardMonthly Fixed Direct Debit40000-731992</v>
      </c>
      <c r="B103" s="38" t="str">
        <f>IF([1]RATES!B145="","",[1]RATES!B145)</f>
        <v>Gas</v>
      </c>
      <c r="C103" s="39">
        <f>IF([1]RATES!C145="","",[1]RATES!C145)</f>
        <v>13</v>
      </c>
      <c r="D103" s="40" t="str">
        <f>IF([1]RATES!D145="","",[1]RATES!D145)</f>
        <v/>
      </c>
      <c r="E103" s="39" t="str">
        <f>IF([1]RATES!E145="","",[1]RATES!E145)</f>
        <v>Standard</v>
      </c>
      <c r="F103" s="39" t="str">
        <f>IF([1]RATES!F145="","",[1]RATES!F145)</f>
        <v/>
      </c>
      <c r="G103" s="39" t="str">
        <f>IF([1]RATES!G145="","",[1]RATES!G145)</f>
        <v/>
      </c>
      <c r="H103" s="39" t="str">
        <f>IF([1]RATES!H145="","",[1]RATES!H145)</f>
        <v>Renewal</v>
      </c>
      <c r="I103" s="39">
        <f>IF([1]RATES!I145="","",[1]RATES!I145)</f>
        <v>24</v>
      </c>
      <c r="J103" s="41">
        <f>IF([1]RATES!J145="","",[1]RATES!J145)</f>
        <v>40000</v>
      </c>
      <c r="K103" s="41">
        <f>IF([1]RATES!K145="","",[1]RATES!K145)</f>
        <v>73199</v>
      </c>
      <c r="L103" s="42">
        <f>IF([1]RATES!L145="","",[1]RATES!L145)</f>
        <v>44861</v>
      </c>
      <c r="M103" s="42" t="str">
        <f>IF([1]RATES!M145="","",[1]RATES!M145)</f>
        <v/>
      </c>
      <c r="N103" s="42">
        <f>IF([1]RATES!N145="","",[1]RATES!N145)</f>
        <v>44861</v>
      </c>
      <c r="O103" s="42" t="str">
        <f>IF([1]RATES!O145="","",[1]RATES!O145)</f>
        <v/>
      </c>
      <c r="P103" s="39" t="str">
        <f>"Monthly Fixed "&amp;[1]RATES!P145</f>
        <v>Monthly Fixed Direct Debit</v>
      </c>
      <c r="Q103" s="43" t="str">
        <f>IF([1]RATES!Q145="","",[1]RATES!Q145)</f>
        <v/>
      </c>
      <c r="R103" s="39" t="str">
        <f>IF([1]RATES!R145="","",[1]RATES!R145)</f>
        <v>With S/C</v>
      </c>
      <c r="S103" s="39" t="str">
        <f>IF([1]RATES!S145="","",[1]RATES!S145)</f>
        <v>N</v>
      </c>
      <c r="T103" s="39" t="str">
        <f>IF([1]RATES!T145="","",[1]RATES!T145)</f>
        <v/>
      </c>
      <c r="U103" s="67" t="str">
        <f>IF([1]RATES!U145="","",[1]RATES!U145)</f>
        <v/>
      </c>
      <c r="V103" s="67" t="str">
        <f>IF([1]RATES!V145="","",[1]RATES!V145)</f>
        <v/>
      </c>
      <c r="W103" s="44" t="str">
        <f>IF([1]RATES!W145="","",[1]RATES!W145)</f>
        <v/>
      </c>
      <c r="X103" s="35">
        <f>IF([1]RATES!X145="","",[1]RATES!X145)</f>
        <v>25.58</v>
      </c>
      <c r="Y103" s="35" t="str">
        <f>IF([1]RATES!Y145="","",[1]RATES!Y145)</f>
        <v/>
      </c>
      <c r="Z103" s="35" t="str">
        <f>IF([1]RATES!Z145="","",[1]RATES!Z145)</f>
        <v/>
      </c>
      <c r="AA103" s="35" t="str">
        <f>IF([1]RATES!AA145="","",[1]RATES!AA145)</f>
        <v/>
      </c>
      <c r="AB103" s="35">
        <f>IF([1]RATES!AB145="","",[1]RATES!AB145)</f>
        <v>26.631</v>
      </c>
      <c r="AC103" s="46">
        <f>IF([1]RATES!AC145="","",[1]RATES!AC145)</f>
        <v>45688</v>
      </c>
      <c r="AD103" s="47" t="str">
        <f>IF([1]RATES!AD145="","",[1]RATES!AD145)</f>
        <v>X1</v>
      </c>
      <c r="AE103" s="47" t="str">
        <f>IF([1]RATES!AE145="","",[1]RATES!AE145)</f>
        <v>GBC_FORBUSPF_B25A</v>
      </c>
      <c r="AF103" s="47" t="str">
        <f>IF([1]RATES!AF145="","",[1]RATES!AF145)</f>
        <v>For Business vX1 Jan 2025</v>
      </c>
      <c r="AG103" s="47" t="str">
        <f>IF([1]RATES!AG145="","",[1]RATES!AG145)</f>
        <v>Gas For Bus Pre vX1 2yr BKF Jan 2025</v>
      </c>
      <c r="AH103" s="39" t="str">
        <f>IF([1]RATES!AH145="","",[1]RATES!AH145)</f>
        <v>B25A</v>
      </c>
      <c r="AI103" s="37"/>
    </row>
    <row r="104" spans="1:35" x14ac:dyDescent="0.25">
      <c r="A104" s="39" t="str">
        <f t="shared" si="2"/>
        <v>14StandardMonthly Fixed Direct Debit40000-731992</v>
      </c>
      <c r="B104" s="38" t="str">
        <f>IF([1]RATES!B146="","",[1]RATES!B146)</f>
        <v>Gas</v>
      </c>
      <c r="C104" s="39">
        <f>IF([1]RATES!C146="","",[1]RATES!C146)</f>
        <v>14</v>
      </c>
      <c r="D104" s="40" t="str">
        <f>IF([1]RATES!D146="","",[1]RATES!D146)</f>
        <v/>
      </c>
      <c r="E104" s="39" t="str">
        <f>IF([1]RATES!E146="","",[1]RATES!E146)</f>
        <v>Standard</v>
      </c>
      <c r="F104" s="39" t="str">
        <f>IF([1]RATES!F146="","",[1]RATES!F146)</f>
        <v/>
      </c>
      <c r="G104" s="39" t="str">
        <f>IF([1]RATES!G146="","",[1]RATES!G146)</f>
        <v/>
      </c>
      <c r="H104" s="39" t="str">
        <f>IF([1]RATES!H146="","",[1]RATES!H146)</f>
        <v>Renewal</v>
      </c>
      <c r="I104" s="39">
        <f>IF([1]RATES!I146="","",[1]RATES!I146)</f>
        <v>24</v>
      </c>
      <c r="J104" s="41">
        <f>IF([1]RATES!J146="","",[1]RATES!J146)</f>
        <v>40000</v>
      </c>
      <c r="K104" s="41">
        <f>IF([1]RATES!K146="","",[1]RATES!K146)</f>
        <v>73199</v>
      </c>
      <c r="L104" s="42">
        <f>IF([1]RATES!L146="","",[1]RATES!L146)</f>
        <v>44861</v>
      </c>
      <c r="M104" s="42" t="str">
        <f>IF([1]RATES!M146="","",[1]RATES!M146)</f>
        <v/>
      </c>
      <c r="N104" s="42">
        <f>IF([1]RATES!N146="","",[1]RATES!N146)</f>
        <v>44861</v>
      </c>
      <c r="O104" s="42" t="str">
        <f>IF([1]RATES!O146="","",[1]RATES!O146)</f>
        <v/>
      </c>
      <c r="P104" s="39" t="str">
        <f>"Monthly Fixed "&amp;[1]RATES!P146</f>
        <v>Monthly Fixed Direct Debit</v>
      </c>
      <c r="Q104" s="43" t="str">
        <f>IF([1]RATES!Q146="","",[1]RATES!Q146)</f>
        <v/>
      </c>
      <c r="R104" s="39" t="str">
        <f>IF([1]RATES!R146="","",[1]RATES!R146)</f>
        <v>With S/C</v>
      </c>
      <c r="S104" s="39" t="str">
        <f>IF([1]RATES!S146="","",[1]RATES!S146)</f>
        <v>N</v>
      </c>
      <c r="T104" s="39" t="str">
        <f>IF([1]RATES!T146="","",[1]RATES!T146)</f>
        <v/>
      </c>
      <c r="U104" s="67" t="str">
        <f>IF([1]RATES!U146="","",[1]RATES!U146)</f>
        <v/>
      </c>
      <c r="V104" s="67" t="str">
        <f>IF([1]RATES!V146="","",[1]RATES!V146)</f>
        <v/>
      </c>
      <c r="W104" s="44" t="str">
        <f>IF([1]RATES!W146="","",[1]RATES!W146)</f>
        <v/>
      </c>
      <c r="X104" s="35">
        <f>IF([1]RATES!X146="","",[1]RATES!X146)</f>
        <v>25.58</v>
      </c>
      <c r="Y104" s="35" t="str">
        <f>IF([1]RATES!Y146="","",[1]RATES!Y146)</f>
        <v/>
      </c>
      <c r="Z104" s="35" t="str">
        <f>IF([1]RATES!Z146="","",[1]RATES!Z146)</f>
        <v/>
      </c>
      <c r="AA104" s="35" t="str">
        <f>IF([1]RATES!AA146="","",[1]RATES!AA146)</f>
        <v/>
      </c>
      <c r="AB104" s="35">
        <f>IF([1]RATES!AB146="","",[1]RATES!AB146)</f>
        <v>26.677</v>
      </c>
      <c r="AC104" s="46">
        <f>IF([1]RATES!AC146="","",[1]RATES!AC146)</f>
        <v>45688</v>
      </c>
      <c r="AD104" s="47" t="str">
        <f>IF([1]RATES!AD146="","",[1]RATES!AD146)</f>
        <v>X1</v>
      </c>
      <c r="AE104" s="47" t="str">
        <f>IF([1]RATES!AE146="","",[1]RATES!AE146)</f>
        <v>GBC_FORBUSPF_B25A</v>
      </c>
      <c r="AF104" s="47" t="str">
        <f>IF([1]RATES!AF146="","",[1]RATES!AF146)</f>
        <v>For Business vX1 Jan 2025</v>
      </c>
      <c r="AG104" s="47" t="str">
        <f>IF([1]RATES!AG146="","",[1]RATES!AG146)</f>
        <v>Gas For Bus Pre vX1 2yr BKF Jan 2025</v>
      </c>
      <c r="AH104" s="39" t="str">
        <f>IF([1]RATES!AH146="","",[1]RATES!AH146)</f>
        <v>B25A</v>
      </c>
      <c r="AI104" s="37"/>
    </row>
    <row r="105" spans="1:35" x14ac:dyDescent="0.25">
      <c r="A105" s="39" t="str">
        <f t="shared" si="2"/>
        <v>15StandardMonthly Fixed Direct Debit40000-731992</v>
      </c>
      <c r="B105" s="38" t="str">
        <f>IF([1]RATES!B147="","",[1]RATES!B147)</f>
        <v>Gas</v>
      </c>
      <c r="C105" s="39">
        <f>IF([1]RATES!C147="","",[1]RATES!C147)</f>
        <v>15</v>
      </c>
      <c r="D105" s="40" t="str">
        <f>IF([1]RATES!D147="","",[1]RATES!D147)</f>
        <v/>
      </c>
      <c r="E105" s="39" t="str">
        <f>IF([1]RATES!E147="","",[1]RATES!E147)</f>
        <v>Standard</v>
      </c>
      <c r="F105" s="39" t="str">
        <f>IF([1]RATES!F147="","",[1]RATES!F147)</f>
        <v/>
      </c>
      <c r="G105" s="39" t="str">
        <f>IF([1]RATES!G147="","",[1]RATES!G147)</f>
        <v/>
      </c>
      <c r="H105" s="39" t="str">
        <f>IF([1]RATES!H147="","",[1]RATES!H147)</f>
        <v>Renewal</v>
      </c>
      <c r="I105" s="39">
        <f>IF([1]RATES!I147="","",[1]RATES!I147)</f>
        <v>24</v>
      </c>
      <c r="J105" s="41">
        <f>IF([1]RATES!J147="","",[1]RATES!J147)</f>
        <v>40000</v>
      </c>
      <c r="K105" s="41">
        <f>IF([1]RATES!K147="","",[1]RATES!K147)</f>
        <v>73199</v>
      </c>
      <c r="L105" s="42">
        <f>IF([1]RATES!L147="","",[1]RATES!L147)</f>
        <v>44861</v>
      </c>
      <c r="M105" s="42" t="str">
        <f>IF([1]RATES!M147="","",[1]RATES!M147)</f>
        <v/>
      </c>
      <c r="N105" s="42">
        <f>IF([1]RATES!N147="","",[1]RATES!N147)</f>
        <v>44861</v>
      </c>
      <c r="O105" s="42" t="str">
        <f>IF([1]RATES!O147="","",[1]RATES!O147)</f>
        <v/>
      </c>
      <c r="P105" s="39" t="str">
        <f>"Monthly Fixed "&amp;[1]RATES!P147</f>
        <v>Monthly Fixed Direct Debit</v>
      </c>
      <c r="Q105" s="43" t="str">
        <f>IF([1]RATES!Q147="","",[1]RATES!Q147)</f>
        <v/>
      </c>
      <c r="R105" s="39" t="str">
        <f>IF([1]RATES!R147="","",[1]RATES!R147)</f>
        <v>With S/C</v>
      </c>
      <c r="S105" s="39" t="str">
        <f>IF([1]RATES!S147="","",[1]RATES!S147)</f>
        <v>N</v>
      </c>
      <c r="T105" s="39" t="str">
        <f>IF([1]RATES!T147="","",[1]RATES!T147)</f>
        <v/>
      </c>
      <c r="U105" s="67" t="str">
        <f>IF([1]RATES!U147="","",[1]RATES!U147)</f>
        <v/>
      </c>
      <c r="V105" s="67" t="str">
        <f>IF([1]RATES!V147="","",[1]RATES!V147)</f>
        <v/>
      </c>
      <c r="W105" s="44" t="str">
        <f>IF([1]RATES!W147="","",[1]RATES!W147)</f>
        <v/>
      </c>
      <c r="X105" s="35">
        <f>IF([1]RATES!X147="","",[1]RATES!X147)</f>
        <v>25.58</v>
      </c>
      <c r="Y105" s="35" t="str">
        <f>IF([1]RATES!Y147="","",[1]RATES!Y147)</f>
        <v/>
      </c>
      <c r="Z105" s="35" t="str">
        <f>IF([1]RATES!Z147="","",[1]RATES!Z147)</f>
        <v/>
      </c>
      <c r="AA105" s="35" t="str">
        <f>IF([1]RATES!AA147="","",[1]RATES!AA147)</f>
        <v/>
      </c>
      <c r="AB105" s="35">
        <f>IF([1]RATES!AB147="","",[1]RATES!AB147)</f>
        <v>26.49</v>
      </c>
      <c r="AC105" s="46">
        <f>IF([1]RATES!AC147="","",[1]RATES!AC147)</f>
        <v>45688</v>
      </c>
      <c r="AD105" s="47" t="str">
        <f>IF([1]RATES!AD147="","",[1]RATES!AD147)</f>
        <v>X1</v>
      </c>
      <c r="AE105" s="47" t="str">
        <f>IF([1]RATES!AE147="","",[1]RATES!AE147)</f>
        <v>GBC_FORBUSPF_B25A</v>
      </c>
      <c r="AF105" s="47" t="str">
        <f>IF([1]RATES!AF147="","",[1]RATES!AF147)</f>
        <v>For Business vX1 Jan 2025</v>
      </c>
      <c r="AG105" s="47" t="str">
        <f>IF([1]RATES!AG147="","",[1]RATES!AG147)</f>
        <v>Gas For Bus Pre vX1 2yr BKF Jan 2025</v>
      </c>
      <c r="AH105" s="39" t="str">
        <f>IF([1]RATES!AH147="","",[1]RATES!AH147)</f>
        <v>B25A</v>
      </c>
      <c r="AI105" s="37"/>
    </row>
    <row r="106" spans="1:35" x14ac:dyDescent="0.25">
      <c r="A106" s="39" t="str">
        <f t="shared" si="2"/>
        <v>16StandardMonthly Fixed Direct Debit40000-731992</v>
      </c>
      <c r="B106" s="38" t="str">
        <f>IF([1]RATES!B148="","",[1]RATES!B148)</f>
        <v>Gas</v>
      </c>
      <c r="C106" s="39">
        <f>IF([1]RATES!C148="","",[1]RATES!C148)</f>
        <v>16</v>
      </c>
      <c r="D106" s="40" t="str">
        <f>IF([1]RATES!D148="","",[1]RATES!D148)</f>
        <v/>
      </c>
      <c r="E106" s="39" t="str">
        <f>IF([1]RATES!E148="","",[1]RATES!E148)</f>
        <v>Standard</v>
      </c>
      <c r="F106" s="39" t="str">
        <f>IF([1]RATES!F148="","",[1]RATES!F148)</f>
        <v/>
      </c>
      <c r="G106" s="39" t="str">
        <f>IF([1]RATES!G148="","",[1]RATES!G148)</f>
        <v/>
      </c>
      <c r="H106" s="39" t="str">
        <f>IF([1]RATES!H148="","",[1]RATES!H148)</f>
        <v>Renewal</v>
      </c>
      <c r="I106" s="39">
        <f>IF([1]RATES!I148="","",[1]RATES!I148)</f>
        <v>24</v>
      </c>
      <c r="J106" s="41">
        <f>IF([1]RATES!J148="","",[1]RATES!J148)</f>
        <v>40000</v>
      </c>
      <c r="K106" s="41">
        <f>IF([1]RATES!K148="","",[1]RATES!K148)</f>
        <v>73199</v>
      </c>
      <c r="L106" s="42">
        <f>IF([1]RATES!L148="","",[1]RATES!L148)</f>
        <v>44861</v>
      </c>
      <c r="M106" s="42" t="str">
        <f>IF([1]RATES!M148="","",[1]RATES!M148)</f>
        <v/>
      </c>
      <c r="N106" s="42">
        <f>IF([1]RATES!N148="","",[1]RATES!N148)</f>
        <v>44861</v>
      </c>
      <c r="O106" s="42" t="str">
        <f>IF([1]RATES!O148="","",[1]RATES!O148)</f>
        <v/>
      </c>
      <c r="P106" s="39" t="str">
        <f>"Monthly Fixed "&amp;[1]RATES!P148</f>
        <v>Monthly Fixed Direct Debit</v>
      </c>
      <c r="Q106" s="43" t="str">
        <f>IF([1]RATES!Q148="","",[1]RATES!Q148)</f>
        <v/>
      </c>
      <c r="R106" s="39" t="str">
        <f>IF([1]RATES!R148="","",[1]RATES!R148)</f>
        <v>With S/C</v>
      </c>
      <c r="S106" s="39" t="str">
        <f>IF([1]RATES!S148="","",[1]RATES!S148)</f>
        <v>N</v>
      </c>
      <c r="T106" s="39" t="str">
        <f>IF([1]RATES!T148="","",[1]RATES!T148)</f>
        <v/>
      </c>
      <c r="U106" s="67" t="str">
        <f>IF([1]RATES!U148="","",[1]RATES!U148)</f>
        <v/>
      </c>
      <c r="V106" s="67" t="str">
        <f>IF([1]RATES!V148="","",[1]RATES!V148)</f>
        <v/>
      </c>
      <c r="W106" s="44" t="str">
        <f>IF([1]RATES!W148="","",[1]RATES!W148)</f>
        <v/>
      </c>
      <c r="X106" s="35">
        <f>IF([1]RATES!X148="","",[1]RATES!X148)</f>
        <v>25.58</v>
      </c>
      <c r="Y106" s="35" t="str">
        <f>IF([1]RATES!Y148="","",[1]RATES!Y148)</f>
        <v/>
      </c>
      <c r="Z106" s="35" t="str">
        <f>IF([1]RATES!Z148="","",[1]RATES!Z148)</f>
        <v/>
      </c>
      <c r="AA106" s="35" t="str">
        <f>IF([1]RATES!AA148="","",[1]RATES!AA148)</f>
        <v/>
      </c>
      <c r="AB106" s="35">
        <f>IF([1]RATES!AB148="","",[1]RATES!AB148)</f>
        <v>26.58</v>
      </c>
      <c r="AC106" s="46">
        <f>IF([1]RATES!AC148="","",[1]RATES!AC148)</f>
        <v>45688</v>
      </c>
      <c r="AD106" s="47" t="str">
        <f>IF([1]RATES!AD148="","",[1]RATES!AD148)</f>
        <v>X1</v>
      </c>
      <c r="AE106" s="47" t="str">
        <f>IF([1]RATES!AE148="","",[1]RATES!AE148)</f>
        <v>GBC_FORBUSPF_B25A</v>
      </c>
      <c r="AF106" s="47" t="str">
        <f>IF([1]RATES!AF148="","",[1]RATES!AF148)</f>
        <v>For Business vX1 Jan 2025</v>
      </c>
      <c r="AG106" s="47" t="str">
        <f>IF([1]RATES!AG148="","",[1]RATES!AG148)</f>
        <v>Gas For Bus Pre vX1 2yr BKF Jan 2025</v>
      </c>
      <c r="AH106" s="39" t="str">
        <f>IF([1]RATES!AH148="","",[1]RATES!AH148)</f>
        <v>B25A</v>
      </c>
      <c r="AI106" s="37"/>
    </row>
    <row r="107" spans="1:35" x14ac:dyDescent="0.25">
      <c r="A107" s="39" t="str">
        <f t="shared" si="2"/>
        <v>17StandardMonthly Fixed Direct Debit40000-731992</v>
      </c>
      <c r="B107" s="38" t="str">
        <f>IF([1]RATES!B149="","",[1]RATES!B149)</f>
        <v>Gas</v>
      </c>
      <c r="C107" s="39">
        <f>IF([1]RATES!C149="","",[1]RATES!C149)</f>
        <v>17</v>
      </c>
      <c r="D107" s="40" t="str">
        <f>IF([1]RATES!D149="","",[1]RATES!D149)</f>
        <v/>
      </c>
      <c r="E107" s="39" t="str">
        <f>IF([1]RATES!E149="","",[1]RATES!E149)</f>
        <v>Standard</v>
      </c>
      <c r="F107" s="39" t="str">
        <f>IF([1]RATES!F149="","",[1]RATES!F149)</f>
        <v/>
      </c>
      <c r="G107" s="39" t="str">
        <f>IF([1]RATES!G149="","",[1]RATES!G149)</f>
        <v/>
      </c>
      <c r="H107" s="39" t="str">
        <f>IF([1]RATES!H149="","",[1]RATES!H149)</f>
        <v>Renewal</v>
      </c>
      <c r="I107" s="39">
        <f>IF([1]RATES!I149="","",[1]RATES!I149)</f>
        <v>24</v>
      </c>
      <c r="J107" s="41">
        <f>IF([1]RATES!J149="","",[1]RATES!J149)</f>
        <v>40000</v>
      </c>
      <c r="K107" s="41">
        <f>IF([1]RATES!K149="","",[1]RATES!K149)</f>
        <v>73199</v>
      </c>
      <c r="L107" s="42">
        <f>IF([1]RATES!L149="","",[1]RATES!L149)</f>
        <v>44861</v>
      </c>
      <c r="M107" s="42" t="str">
        <f>IF([1]RATES!M149="","",[1]RATES!M149)</f>
        <v/>
      </c>
      <c r="N107" s="42">
        <f>IF([1]RATES!N149="","",[1]RATES!N149)</f>
        <v>44861</v>
      </c>
      <c r="O107" s="42" t="str">
        <f>IF([1]RATES!O149="","",[1]RATES!O149)</f>
        <v/>
      </c>
      <c r="P107" s="39" t="str">
        <f>"Monthly Fixed "&amp;[1]RATES!P149</f>
        <v>Monthly Fixed Direct Debit</v>
      </c>
      <c r="Q107" s="43" t="str">
        <f>IF([1]RATES!Q149="","",[1]RATES!Q149)</f>
        <v/>
      </c>
      <c r="R107" s="39" t="str">
        <f>IF([1]RATES!R149="","",[1]RATES!R149)</f>
        <v>With S/C</v>
      </c>
      <c r="S107" s="39" t="str">
        <f>IF([1]RATES!S149="","",[1]RATES!S149)</f>
        <v>N</v>
      </c>
      <c r="T107" s="39" t="str">
        <f>IF([1]RATES!T149="","",[1]RATES!T149)</f>
        <v/>
      </c>
      <c r="U107" s="67" t="str">
        <f>IF([1]RATES!U149="","",[1]RATES!U149)</f>
        <v/>
      </c>
      <c r="V107" s="67" t="str">
        <f>IF([1]RATES!V149="","",[1]RATES!V149)</f>
        <v/>
      </c>
      <c r="W107" s="44" t="str">
        <f>IF([1]RATES!W149="","",[1]RATES!W149)</f>
        <v/>
      </c>
      <c r="X107" s="35">
        <f>IF([1]RATES!X149="","",[1]RATES!X149)</f>
        <v>25.58</v>
      </c>
      <c r="Y107" s="35" t="str">
        <f>IF([1]RATES!Y149="","",[1]RATES!Y149)</f>
        <v/>
      </c>
      <c r="Z107" s="35" t="str">
        <f>IF([1]RATES!Z149="","",[1]RATES!Z149)</f>
        <v/>
      </c>
      <c r="AA107" s="35" t="str">
        <f>IF([1]RATES!AA149="","",[1]RATES!AA149)</f>
        <v/>
      </c>
      <c r="AB107" s="35">
        <f>IF([1]RATES!AB149="","",[1]RATES!AB149)</f>
        <v>26.547999999999998</v>
      </c>
      <c r="AC107" s="46">
        <f>IF([1]RATES!AC149="","",[1]RATES!AC149)</f>
        <v>45688</v>
      </c>
      <c r="AD107" s="47" t="str">
        <f>IF([1]RATES!AD149="","",[1]RATES!AD149)</f>
        <v>X1</v>
      </c>
      <c r="AE107" s="47" t="str">
        <f>IF([1]RATES!AE149="","",[1]RATES!AE149)</f>
        <v>GBC_FORBUSPF_B25A</v>
      </c>
      <c r="AF107" s="47" t="str">
        <f>IF([1]RATES!AF149="","",[1]RATES!AF149)</f>
        <v>For Business vX1 Jan 2025</v>
      </c>
      <c r="AG107" s="47" t="str">
        <f>IF([1]RATES!AG149="","",[1]RATES!AG149)</f>
        <v>Gas For Bus Pre vX1 2yr BKF Jan 2025</v>
      </c>
      <c r="AH107" s="39" t="str">
        <f>IF([1]RATES!AH149="","",[1]RATES!AH149)</f>
        <v>B25A</v>
      </c>
      <c r="AI107" s="37"/>
    </row>
    <row r="108" spans="1:35" x14ac:dyDescent="0.25">
      <c r="A108" s="39" t="str">
        <f t="shared" si="2"/>
        <v>18StandardMonthly Fixed Direct Debit40000-731992</v>
      </c>
      <c r="B108" s="38" t="str">
        <f>IF([1]RATES!B150="","",[1]RATES!B150)</f>
        <v>Gas</v>
      </c>
      <c r="C108" s="39">
        <f>IF([1]RATES!C150="","",[1]RATES!C150)</f>
        <v>18</v>
      </c>
      <c r="D108" s="40" t="str">
        <f>IF([1]RATES!D150="","",[1]RATES!D150)</f>
        <v/>
      </c>
      <c r="E108" s="39" t="str">
        <f>IF([1]RATES!E150="","",[1]RATES!E150)</f>
        <v>Standard</v>
      </c>
      <c r="F108" s="39" t="str">
        <f>IF([1]RATES!F150="","",[1]RATES!F150)</f>
        <v/>
      </c>
      <c r="G108" s="39" t="str">
        <f>IF([1]RATES!G150="","",[1]RATES!G150)</f>
        <v/>
      </c>
      <c r="H108" s="39" t="str">
        <f>IF([1]RATES!H150="","",[1]RATES!H150)</f>
        <v>Renewal</v>
      </c>
      <c r="I108" s="39">
        <f>IF([1]RATES!I150="","",[1]RATES!I150)</f>
        <v>24</v>
      </c>
      <c r="J108" s="41">
        <f>IF([1]RATES!J150="","",[1]RATES!J150)</f>
        <v>40000</v>
      </c>
      <c r="K108" s="41">
        <f>IF([1]RATES!K150="","",[1]RATES!K150)</f>
        <v>73199</v>
      </c>
      <c r="L108" s="42">
        <f>IF([1]RATES!L150="","",[1]RATES!L150)</f>
        <v>44861</v>
      </c>
      <c r="M108" s="42" t="str">
        <f>IF([1]RATES!M150="","",[1]RATES!M150)</f>
        <v/>
      </c>
      <c r="N108" s="42">
        <f>IF([1]RATES!N150="","",[1]RATES!N150)</f>
        <v>44861</v>
      </c>
      <c r="O108" s="42" t="str">
        <f>IF([1]RATES!O150="","",[1]RATES!O150)</f>
        <v/>
      </c>
      <c r="P108" s="39" t="str">
        <f>"Monthly Fixed "&amp;[1]RATES!P150</f>
        <v>Monthly Fixed Direct Debit</v>
      </c>
      <c r="Q108" s="43" t="str">
        <f>IF([1]RATES!Q150="","",[1]RATES!Q150)</f>
        <v/>
      </c>
      <c r="R108" s="39" t="str">
        <f>IF([1]RATES!R150="","",[1]RATES!R150)</f>
        <v>With S/C</v>
      </c>
      <c r="S108" s="39" t="str">
        <f>IF([1]RATES!S150="","",[1]RATES!S150)</f>
        <v>N</v>
      </c>
      <c r="T108" s="39" t="str">
        <f>IF([1]RATES!T150="","",[1]RATES!T150)</f>
        <v/>
      </c>
      <c r="U108" s="67" t="str">
        <f>IF([1]RATES!U150="","",[1]RATES!U150)</f>
        <v/>
      </c>
      <c r="V108" s="67" t="str">
        <f>IF([1]RATES!V150="","",[1]RATES!V150)</f>
        <v/>
      </c>
      <c r="W108" s="44" t="str">
        <f>IF([1]RATES!W150="","",[1]RATES!W150)</f>
        <v/>
      </c>
      <c r="X108" s="35">
        <f>IF([1]RATES!X150="","",[1]RATES!X150)</f>
        <v>25.58</v>
      </c>
      <c r="Y108" s="35" t="str">
        <f>IF([1]RATES!Y150="","",[1]RATES!Y150)</f>
        <v/>
      </c>
      <c r="Z108" s="35" t="str">
        <f>IF([1]RATES!Z150="","",[1]RATES!Z150)</f>
        <v/>
      </c>
      <c r="AA108" s="35" t="str">
        <f>IF([1]RATES!AA150="","",[1]RATES!AA150)</f>
        <v/>
      </c>
      <c r="AB108" s="35">
        <f>IF([1]RATES!AB150="","",[1]RATES!AB150)</f>
        <v>26.542999999999999</v>
      </c>
      <c r="AC108" s="46">
        <f>IF([1]RATES!AC150="","",[1]RATES!AC150)</f>
        <v>45688</v>
      </c>
      <c r="AD108" s="47" t="str">
        <f>IF([1]RATES!AD150="","",[1]RATES!AD150)</f>
        <v>X1</v>
      </c>
      <c r="AE108" s="47" t="str">
        <f>IF([1]RATES!AE150="","",[1]RATES!AE150)</f>
        <v>GBC_FORBUSPF_B25A</v>
      </c>
      <c r="AF108" s="47" t="str">
        <f>IF([1]RATES!AF150="","",[1]RATES!AF150)</f>
        <v>For Business vX1 Jan 2025</v>
      </c>
      <c r="AG108" s="47" t="str">
        <f>IF([1]RATES!AG150="","",[1]RATES!AG150)</f>
        <v>Gas For Bus Pre vX1 2yr BKF Jan 2025</v>
      </c>
      <c r="AH108" s="39" t="str">
        <f>IF([1]RATES!AH150="","",[1]RATES!AH150)</f>
        <v>B25A</v>
      </c>
      <c r="AI108" s="37"/>
    </row>
    <row r="109" spans="1:35" x14ac:dyDescent="0.25">
      <c r="A109" s="39" t="str">
        <f t="shared" si="2"/>
        <v>19StandardMonthly Fixed Direct Debit40000-731992</v>
      </c>
      <c r="B109" s="38" t="str">
        <f>IF([1]RATES!B151="","",[1]RATES!B151)</f>
        <v>Gas</v>
      </c>
      <c r="C109" s="39">
        <f>IF([1]RATES!C151="","",[1]RATES!C151)</f>
        <v>19</v>
      </c>
      <c r="D109" s="40" t="str">
        <f>IF([1]RATES!D151="","",[1]RATES!D151)</f>
        <v/>
      </c>
      <c r="E109" s="39" t="str">
        <f>IF([1]RATES!E151="","",[1]RATES!E151)</f>
        <v>Standard</v>
      </c>
      <c r="F109" s="39" t="str">
        <f>IF([1]RATES!F151="","",[1]RATES!F151)</f>
        <v/>
      </c>
      <c r="G109" s="39" t="str">
        <f>IF([1]RATES!G151="","",[1]RATES!G151)</f>
        <v/>
      </c>
      <c r="H109" s="39" t="str">
        <f>IF([1]RATES!H151="","",[1]RATES!H151)</f>
        <v>Renewal</v>
      </c>
      <c r="I109" s="39">
        <f>IF([1]RATES!I151="","",[1]RATES!I151)</f>
        <v>24</v>
      </c>
      <c r="J109" s="41">
        <f>IF([1]RATES!J151="","",[1]RATES!J151)</f>
        <v>40000</v>
      </c>
      <c r="K109" s="41">
        <f>IF([1]RATES!K151="","",[1]RATES!K151)</f>
        <v>73199</v>
      </c>
      <c r="L109" s="42">
        <f>IF([1]RATES!L151="","",[1]RATES!L151)</f>
        <v>44861</v>
      </c>
      <c r="M109" s="42" t="str">
        <f>IF([1]RATES!M151="","",[1]RATES!M151)</f>
        <v/>
      </c>
      <c r="N109" s="42">
        <f>IF([1]RATES!N151="","",[1]RATES!N151)</f>
        <v>44861</v>
      </c>
      <c r="O109" s="42" t="str">
        <f>IF([1]RATES!O151="","",[1]RATES!O151)</f>
        <v/>
      </c>
      <c r="P109" s="39" t="str">
        <f>"Monthly Fixed "&amp;[1]RATES!P151</f>
        <v>Monthly Fixed Direct Debit</v>
      </c>
      <c r="Q109" s="43" t="str">
        <f>IF([1]RATES!Q151="","",[1]RATES!Q151)</f>
        <v/>
      </c>
      <c r="R109" s="39" t="str">
        <f>IF([1]RATES!R151="","",[1]RATES!R151)</f>
        <v>With S/C</v>
      </c>
      <c r="S109" s="39" t="str">
        <f>IF([1]RATES!S151="","",[1]RATES!S151)</f>
        <v>N</v>
      </c>
      <c r="T109" s="39" t="str">
        <f>IF([1]RATES!T151="","",[1]RATES!T151)</f>
        <v/>
      </c>
      <c r="U109" s="67" t="str">
        <f>IF([1]RATES!U151="","",[1]RATES!U151)</f>
        <v/>
      </c>
      <c r="V109" s="67" t="str">
        <f>IF([1]RATES!V151="","",[1]RATES!V151)</f>
        <v/>
      </c>
      <c r="W109" s="44" t="str">
        <f>IF([1]RATES!W151="","",[1]RATES!W151)</f>
        <v/>
      </c>
      <c r="X109" s="35">
        <f>IF([1]RATES!X151="","",[1]RATES!X151)</f>
        <v>25.58</v>
      </c>
      <c r="Y109" s="35" t="str">
        <f>IF([1]RATES!Y151="","",[1]RATES!Y151)</f>
        <v/>
      </c>
      <c r="Z109" s="35" t="str">
        <f>IF([1]RATES!Z151="","",[1]RATES!Z151)</f>
        <v/>
      </c>
      <c r="AA109" s="35" t="str">
        <f>IF([1]RATES!AA151="","",[1]RATES!AA151)</f>
        <v/>
      </c>
      <c r="AB109" s="35">
        <f>IF([1]RATES!AB151="","",[1]RATES!AB151)</f>
        <v>26.632000000000001</v>
      </c>
      <c r="AC109" s="46">
        <f>IF([1]RATES!AC151="","",[1]RATES!AC151)</f>
        <v>45688</v>
      </c>
      <c r="AD109" s="47" t="str">
        <f>IF([1]RATES!AD151="","",[1]RATES!AD151)</f>
        <v>X1</v>
      </c>
      <c r="AE109" s="47" t="str">
        <f>IF([1]RATES!AE151="","",[1]RATES!AE151)</f>
        <v>GBC_FORBUSPF_B25A</v>
      </c>
      <c r="AF109" s="47" t="str">
        <f>IF([1]RATES!AF151="","",[1]RATES!AF151)</f>
        <v>For Business vX1 Jan 2025</v>
      </c>
      <c r="AG109" s="47" t="str">
        <f>IF([1]RATES!AG151="","",[1]RATES!AG151)</f>
        <v>Gas For Bus Pre vX1 2yr BKF Jan 2025</v>
      </c>
      <c r="AH109" s="39" t="str">
        <f>IF([1]RATES!AH151="","",[1]RATES!AH151)</f>
        <v>B25A</v>
      </c>
      <c r="AI109" s="37"/>
    </row>
    <row r="110" spans="1:35" x14ac:dyDescent="0.25">
      <c r="A110" s="39" t="str">
        <f t="shared" si="2"/>
        <v>20StandardMonthly Fixed Direct Debit40000-731992</v>
      </c>
      <c r="B110" s="38" t="str">
        <f>IF([1]RATES!B152="","",[1]RATES!B152)</f>
        <v>Gas</v>
      </c>
      <c r="C110" s="39">
        <f>IF([1]RATES!C152="","",[1]RATES!C152)</f>
        <v>20</v>
      </c>
      <c r="D110" s="40" t="str">
        <f>IF([1]RATES!D152="","",[1]RATES!D152)</f>
        <v/>
      </c>
      <c r="E110" s="39" t="str">
        <f>IF([1]RATES!E152="","",[1]RATES!E152)</f>
        <v>Standard</v>
      </c>
      <c r="F110" s="39" t="str">
        <f>IF([1]RATES!F152="","",[1]RATES!F152)</f>
        <v/>
      </c>
      <c r="G110" s="39" t="str">
        <f>IF([1]RATES!G152="","",[1]RATES!G152)</f>
        <v/>
      </c>
      <c r="H110" s="39" t="str">
        <f>IF([1]RATES!H152="","",[1]RATES!H152)</f>
        <v>Renewal</v>
      </c>
      <c r="I110" s="39">
        <f>IF([1]RATES!I152="","",[1]RATES!I152)</f>
        <v>24</v>
      </c>
      <c r="J110" s="41">
        <f>IF([1]RATES!J152="","",[1]RATES!J152)</f>
        <v>40000</v>
      </c>
      <c r="K110" s="41">
        <f>IF([1]RATES!K152="","",[1]RATES!K152)</f>
        <v>73199</v>
      </c>
      <c r="L110" s="42">
        <f>IF([1]RATES!L152="","",[1]RATES!L152)</f>
        <v>44861</v>
      </c>
      <c r="M110" s="42" t="str">
        <f>IF([1]RATES!M152="","",[1]RATES!M152)</f>
        <v/>
      </c>
      <c r="N110" s="42">
        <f>IF([1]RATES!N152="","",[1]RATES!N152)</f>
        <v>44861</v>
      </c>
      <c r="O110" s="42" t="str">
        <f>IF([1]RATES!O152="","",[1]RATES!O152)</f>
        <v/>
      </c>
      <c r="P110" s="39" t="str">
        <f>"Monthly Fixed "&amp;[1]RATES!P152</f>
        <v>Monthly Fixed Direct Debit</v>
      </c>
      <c r="Q110" s="43" t="str">
        <f>IF([1]RATES!Q152="","",[1]RATES!Q152)</f>
        <v/>
      </c>
      <c r="R110" s="39" t="str">
        <f>IF([1]RATES!R152="","",[1]RATES!R152)</f>
        <v>With S/C</v>
      </c>
      <c r="S110" s="39" t="str">
        <f>IF([1]RATES!S152="","",[1]RATES!S152)</f>
        <v>N</v>
      </c>
      <c r="T110" s="39" t="str">
        <f>IF([1]RATES!T152="","",[1]RATES!T152)</f>
        <v/>
      </c>
      <c r="U110" s="67" t="str">
        <f>IF([1]RATES!U152="","",[1]RATES!U152)</f>
        <v/>
      </c>
      <c r="V110" s="67" t="str">
        <f>IF([1]RATES!V152="","",[1]RATES!V152)</f>
        <v/>
      </c>
      <c r="W110" s="44" t="str">
        <f>IF([1]RATES!W152="","",[1]RATES!W152)</f>
        <v/>
      </c>
      <c r="X110" s="35">
        <f>IF([1]RATES!X152="","",[1]RATES!X152)</f>
        <v>25.58</v>
      </c>
      <c r="Y110" s="35" t="str">
        <f>IF([1]RATES!Y152="","",[1]RATES!Y152)</f>
        <v/>
      </c>
      <c r="Z110" s="35" t="str">
        <f>IF([1]RATES!Z152="","",[1]RATES!Z152)</f>
        <v/>
      </c>
      <c r="AA110" s="35" t="str">
        <f>IF([1]RATES!AA152="","",[1]RATES!AA152)</f>
        <v/>
      </c>
      <c r="AB110" s="35">
        <f>IF([1]RATES!AB152="","",[1]RATES!AB152)</f>
        <v>26.692</v>
      </c>
      <c r="AC110" s="46">
        <f>IF([1]RATES!AC152="","",[1]RATES!AC152)</f>
        <v>45688</v>
      </c>
      <c r="AD110" s="47" t="str">
        <f>IF([1]RATES!AD152="","",[1]RATES!AD152)</f>
        <v>X1</v>
      </c>
      <c r="AE110" s="47" t="str">
        <f>IF([1]RATES!AE152="","",[1]RATES!AE152)</f>
        <v>GBC_FORBUSPF_B25A</v>
      </c>
      <c r="AF110" s="47" t="str">
        <f>IF([1]RATES!AF152="","",[1]RATES!AF152)</f>
        <v>For Business vX1 Jan 2025</v>
      </c>
      <c r="AG110" s="47" t="str">
        <f>IF([1]RATES!AG152="","",[1]RATES!AG152)</f>
        <v>Gas For Bus Pre vX1 2yr BKF Jan 2025</v>
      </c>
      <c r="AH110" s="39" t="str">
        <f>IF([1]RATES!AH152="","",[1]RATES!AH152)</f>
        <v>B25A</v>
      </c>
      <c r="AI110" s="37"/>
    </row>
    <row r="111" spans="1:35" x14ac:dyDescent="0.25">
      <c r="A111" s="39" t="str">
        <f t="shared" si="2"/>
        <v>21StandardMonthly Fixed Direct Debit40000-731992</v>
      </c>
      <c r="B111" s="38" t="str">
        <f>IF([1]RATES!B153="","",[1]RATES!B153)</f>
        <v>Gas</v>
      </c>
      <c r="C111" s="39">
        <f>IF([1]RATES!C153="","",[1]RATES!C153)</f>
        <v>21</v>
      </c>
      <c r="D111" s="40" t="str">
        <f>IF([1]RATES!D153="","",[1]RATES!D153)</f>
        <v/>
      </c>
      <c r="E111" s="39" t="str">
        <f>IF([1]RATES!E153="","",[1]RATES!E153)</f>
        <v>Standard</v>
      </c>
      <c r="F111" s="39" t="str">
        <f>IF([1]RATES!F153="","",[1]RATES!F153)</f>
        <v/>
      </c>
      <c r="G111" s="39" t="str">
        <f>IF([1]RATES!G153="","",[1]RATES!G153)</f>
        <v/>
      </c>
      <c r="H111" s="39" t="str">
        <f>IF([1]RATES!H153="","",[1]RATES!H153)</f>
        <v>Renewal</v>
      </c>
      <c r="I111" s="39">
        <f>IF([1]RATES!I153="","",[1]RATES!I153)</f>
        <v>24</v>
      </c>
      <c r="J111" s="41">
        <f>IF([1]RATES!J153="","",[1]RATES!J153)</f>
        <v>40000</v>
      </c>
      <c r="K111" s="41">
        <f>IF([1]RATES!K153="","",[1]RATES!K153)</f>
        <v>73199</v>
      </c>
      <c r="L111" s="42">
        <f>IF([1]RATES!L153="","",[1]RATES!L153)</f>
        <v>44861</v>
      </c>
      <c r="M111" s="42" t="str">
        <f>IF([1]RATES!M153="","",[1]RATES!M153)</f>
        <v/>
      </c>
      <c r="N111" s="42">
        <f>IF([1]RATES!N153="","",[1]RATES!N153)</f>
        <v>44861</v>
      </c>
      <c r="O111" s="42" t="str">
        <f>IF([1]RATES!O153="","",[1]RATES!O153)</f>
        <v/>
      </c>
      <c r="P111" s="39" t="str">
        <f>"Monthly Fixed "&amp;[1]RATES!P153</f>
        <v>Monthly Fixed Direct Debit</v>
      </c>
      <c r="Q111" s="43" t="str">
        <f>IF([1]RATES!Q153="","",[1]RATES!Q153)</f>
        <v/>
      </c>
      <c r="R111" s="39" t="str">
        <f>IF([1]RATES!R153="","",[1]RATES!R153)</f>
        <v>With S/C</v>
      </c>
      <c r="S111" s="39" t="str">
        <f>IF([1]RATES!S153="","",[1]RATES!S153)</f>
        <v>N</v>
      </c>
      <c r="T111" s="39" t="str">
        <f>IF([1]RATES!T153="","",[1]RATES!T153)</f>
        <v/>
      </c>
      <c r="U111" s="67" t="str">
        <f>IF([1]RATES!U153="","",[1]RATES!U153)</f>
        <v/>
      </c>
      <c r="V111" s="67" t="str">
        <f>IF([1]RATES!V153="","",[1]RATES!V153)</f>
        <v/>
      </c>
      <c r="W111" s="44" t="str">
        <f>IF([1]RATES!W153="","",[1]RATES!W153)</f>
        <v/>
      </c>
      <c r="X111" s="35">
        <f>IF([1]RATES!X153="","",[1]RATES!X153)</f>
        <v>25.58</v>
      </c>
      <c r="Y111" s="35" t="str">
        <f>IF([1]RATES!Y153="","",[1]RATES!Y153)</f>
        <v/>
      </c>
      <c r="Z111" s="35" t="str">
        <f>IF([1]RATES!Z153="","",[1]RATES!Z153)</f>
        <v/>
      </c>
      <c r="AA111" s="35" t="str">
        <f>IF([1]RATES!AA153="","",[1]RATES!AA153)</f>
        <v/>
      </c>
      <c r="AB111" s="35">
        <f>IF([1]RATES!AB153="","",[1]RATES!AB153)</f>
        <v>26.661999999999999</v>
      </c>
      <c r="AC111" s="46">
        <f>IF([1]RATES!AC153="","",[1]RATES!AC153)</f>
        <v>45688</v>
      </c>
      <c r="AD111" s="47" t="str">
        <f>IF([1]RATES!AD153="","",[1]RATES!AD153)</f>
        <v>X1</v>
      </c>
      <c r="AE111" s="47" t="str">
        <f>IF([1]RATES!AE153="","",[1]RATES!AE153)</f>
        <v>GBC_FORBUSPF_B25A</v>
      </c>
      <c r="AF111" s="47" t="str">
        <f>IF([1]RATES!AF153="","",[1]RATES!AF153)</f>
        <v>For Business vX1 Jan 2025</v>
      </c>
      <c r="AG111" s="47" t="str">
        <f>IF([1]RATES!AG153="","",[1]RATES!AG153)</f>
        <v>Gas For Bus Pre vX1 2yr BKF Jan 2025</v>
      </c>
      <c r="AH111" s="39" t="str">
        <f>IF([1]RATES!AH153="","",[1]RATES!AH153)</f>
        <v>B25A</v>
      </c>
      <c r="AI111" s="37"/>
    </row>
    <row r="112" spans="1:35" x14ac:dyDescent="0.25">
      <c r="A112" s="39" t="str">
        <f t="shared" si="2"/>
        <v>22StandardMonthly Fixed Direct Debit40000-731992</v>
      </c>
      <c r="B112" s="38" t="str">
        <f>IF([1]RATES!B154="","",[1]RATES!B154)</f>
        <v>Gas</v>
      </c>
      <c r="C112" s="39">
        <f>IF([1]RATES!C154="","",[1]RATES!C154)</f>
        <v>22</v>
      </c>
      <c r="D112" s="40" t="str">
        <f>IF([1]RATES!D154="","",[1]RATES!D154)</f>
        <v/>
      </c>
      <c r="E112" s="39" t="str">
        <f>IF([1]RATES!E154="","",[1]RATES!E154)</f>
        <v>Standard</v>
      </c>
      <c r="F112" s="39" t="str">
        <f>IF([1]RATES!F154="","",[1]RATES!F154)</f>
        <v/>
      </c>
      <c r="G112" s="39" t="str">
        <f>IF([1]RATES!G154="","",[1]RATES!G154)</f>
        <v/>
      </c>
      <c r="H112" s="39" t="str">
        <f>IF([1]RATES!H154="","",[1]RATES!H154)</f>
        <v>Renewal</v>
      </c>
      <c r="I112" s="39">
        <f>IF([1]RATES!I154="","",[1]RATES!I154)</f>
        <v>24</v>
      </c>
      <c r="J112" s="41">
        <f>IF([1]RATES!J154="","",[1]RATES!J154)</f>
        <v>40000</v>
      </c>
      <c r="K112" s="41">
        <f>IF([1]RATES!K154="","",[1]RATES!K154)</f>
        <v>73199</v>
      </c>
      <c r="L112" s="42">
        <f>IF([1]RATES!L154="","",[1]RATES!L154)</f>
        <v>44861</v>
      </c>
      <c r="M112" s="42" t="str">
        <f>IF([1]RATES!M154="","",[1]RATES!M154)</f>
        <v/>
      </c>
      <c r="N112" s="42">
        <f>IF([1]RATES!N154="","",[1]RATES!N154)</f>
        <v>44861</v>
      </c>
      <c r="O112" s="42" t="str">
        <f>IF([1]RATES!O154="","",[1]RATES!O154)</f>
        <v/>
      </c>
      <c r="P112" s="39" t="str">
        <f>"Monthly Fixed "&amp;[1]RATES!P154</f>
        <v>Monthly Fixed Direct Debit</v>
      </c>
      <c r="Q112" s="43" t="str">
        <f>IF([1]RATES!Q154="","",[1]RATES!Q154)</f>
        <v/>
      </c>
      <c r="R112" s="39" t="str">
        <f>IF([1]RATES!R154="","",[1]RATES!R154)</f>
        <v>With S/C</v>
      </c>
      <c r="S112" s="39" t="str">
        <f>IF([1]RATES!S154="","",[1]RATES!S154)</f>
        <v>N</v>
      </c>
      <c r="T112" s="39" t="str">
        <f>IF([1]RATES!T154="","",[1]RATES!T154)</f>
        <v/>
      </c>
      <c r="U112" s="67" t="str">
        <f>IF([1]RATES!U154="","",[1]RATES!U154)</f>
        <v/>
      </c>
      <c r="V112" s="67" t="str">
        <f>IF([1]RATES!V154="","",[1]RATES!V154)</f>
        <v/>
      </c>
      <c r="W112" s="44" t="str">
        <f>IF([1]RATES!W154="","",[1]RATES!W154)</f>
        <v/>
      </c>
      <c r="X112" s="35">
        <f>IF([1]RATES!X154="","",[1]RATES!X154)</f>
        <v>25.58</v>
      </c>
      <c r="Y112" s="35" t="str">
        <f>IF([1]RATES!Y154="","",[1]RATES!Y154)</f>
        <v/>
      </c>
      <c r="Z112" s="35" t="str">
        <f>IF([1]RATES!Z154="","",[1]RATES!Z154)</f>
        <v/>
      </c>
      <c r="AA112" s="35" t="str">
        <f>IF([1]RATES!AA154="","",[1]RATES!AA154)</f>
        <v/>
      </c>
      <c r="AB112" s="35">
        <f>IF([1]RATES!AB154="","",[1]RATES!AB154)</f>
        <v>26.742000000000001</v>
      </c>
      <c r="AC112" s="46">
        <f>IF([1]RATES!AC154="","",[1]RATES!AC154)</f>
        <v>45688</v>
      </c>
      <c r="AD112" s="47" t="str">
        <f>IF([1]RATES!AD154="","",[1]RATES!AD154)</f>
        <v>X1</v>
      </c>
      <c r="AE112" s="47" t="str">
        <f>IF([1]RATES!AE154="","",[1]RATES!AE154)</f>
        <v>GBC_FORBUSPF_B25A</v>
      </c>
      <c r="AF112" s="47" t="str">
        <f>IF([1]RATES!AF154="","",[1]RATES!AF154)</f>
        <v>For Business vX1 Jan 2025</v>
      </c>
      <c r="AG112" s="47" t="str">
        <f>IF([1]RATES!AG154="","",[1]RATES!AG154)</f>
        <v>Gas For Bus Pre vX1 2yr BKF Jan 2025</v>
      </c>
      <c r="AH112" s="39" t="str">
        <f>IF([1]RATES!AH154="","",[1]RATES!AH154)</f>
        <v>B25A</v>
      </c>
      <c r="AI112" s="37"/>
    </row>
    <row r="113" spans="1:35" x14ac:dyDescent="0.25">
      <c r="A113" s="39" t="str">
        <f t="shared" si="2"/>
        <v>23StandardMonthly Fixed Direct Debit40000-731992</v>
      </c>
      <c r="B113" s="38" t="str">
        <f>IF([1]RATES!B155="","",[1]RATES!B155)</f>
        <v>Gas</v>
      </c>
      <c r="C113" s="39">
        <f>IF([1]RATES!C155="","",[1]RATES!C155)</f>
        <v>23</v>
      </c>
      <c r="D113" s="40" t="str">
        <f>IF([1]RATES!D155="","",[1]RATES!D155)</f>
        <v/>
      </c>
      <c r="E113" s="39" t="str">
        <f>IF([1]RATES!E155="","",[1]RATES!E155)</f>
        <v>Standard</v>
      </c>
      <c r="F113" s="39" t="str">
        <f>IF([1]RATES!F155="","",[1]RATES!F155)</f>
        <v/>
      </c>
      <c r="G113" s="39" t="str">
        <f>IF([1]RATES!G155="","",[1]RATES!G155)</f>
        <v/>
      </c>
      <c r="H113" s="39" t="str">
        <f>IF([1]RATES!H155="","",[1]RATES!H155)</f>
        <v>Renewal</v>
      </c>
      <c r="I113" s="39">
        <f>IF([1]RATES!I155="","",[1]RATES!I155)</f>
        <v>24</v>
      </c>
      <c r="J113" s="41">
        <f>IF([1]RATES!J155="","",[1]RATES!J155)</f>
        <v>40000</v>
      </c>
      <c r="K113" s="41">
        <f>IF([1]RATES!K155="","",[1]RATES!K155)</f>
        <v>73199</v>
      </c>
      <c r="L113" s="42">
        <f>IF([1]RATES!L155="","",[1]RATES!L155)</f>
        <v>44861</v>
      </c>
      <c r="M113" s="42" t="str">
        <f>IF([1]RATES!M155="","",[1]RATES!M155)</f>
        <v/>
      </c>
      <c r="N113" s="42">
        <f>IF([1]RATES!N155="","",[1]RATES!N155)</f>
        <v>44861</v>
      </c>
      <c r="O113" s="42" t="str">
        <f>IF([1]RATES!O155="","",[1]RATES!O155)</f>
        <v/>
      </c>
      <c r="P113" s="39" t="str">
        <f>"Monthly Fixed "&amp;[1]RATES!P155</f>
        <v>Monthly Fixed Direct Debit</v>
      </c>
      <c r="Q113" s="43" t="str">
        <f>IF([1]RATES!Q155="","",[1]RATES!Q155)</f>
        <v/>
      </c>
      <c r="R113" s="39" t="str">
        <f>IF([1]RATES!R155="","",[1]RATES!R155)</f>
        <v>With S/C</v>
      </c>
      <c r="S113" s="39" t="str">
        <f>IF([1]RATES!S155="","",[1]RATES!S155)</f>
        <v>N</v>
      </c>
      <c r="T113" s="39" t="str">
        <f>IF([1]RATES!T155="","",[1]RATES!T155)</f>
        <v/>
      </c>
      <c r="U113" s="67" t="str">
        <f>IF([1]RATES!U155="","",[1]RATES!U155)</f>
        <v/>
      </c>
      <c r="V113" s="67" t="str">
        <f>IF([1]RATES!V155="","",[1]RATES!V155)</f>
        <v/>
      </c>
      <c r="W113" s="44" t="str">
        <f>IF([1]RATES!W155="","",[1]RATES!W155)</f>
        <v/>
      </c>
      <c r="X113" s="35">
        <f>IF([1]RATES!X155="","",[1]RATES!X155)</f>
        <v>25.58</v>
      </c>
      <c r="Y113" s="35" t="str">
        <f>IF([1]RATES!Y155="","",[1]RATES!Y155)</f>
        <v/>
      </c>
      <c r="Z113" s="35" t="str">
        <f>IF([1]RATES!Z155="","",[1]RATES!Z155)</f>
        <v/>
      </c>
      <c r="AA113" s="35" t="str">
        <f>IF([1]RATES!AA155="","",[1]RATES!AA155)</f>
        <v/>
      </c>
      <c r="AB113" s="35">
        <f>IF([1]RATES!AB155="","",[1]RATES!AB155)</f>
        <v>26.623000000000001</v>
      </c>
      <c r="AC113" s="46">
        <f>IF([1]RATES!AC155="","",[1]RATES!AC155)</f>
        <v>45688</v>
      </c>
      <c r="AD113" s="47" t="str">
        <f>IF([1]RATES!AD155="","",[1]RATES!AD155)</f>
        <v>X1</v>
      </c>
      <c r="AE113" s="47" t="str">
        <f>IF([1]RATES!AE155="","",[1]RATES!AE155)</f>
        <v>GBC_FORBUSPF_B25A</v>
      </c>
      <c r="AF113" s="47" t="str">
        <f>IF([1]RATES!AF155="","",[1]RATES!AF155)</f>
        <v>For Business vX1 Jan 2025</v>
      </c>
      <c r="AG113" s="47" t="str">
        <f>IF([1]RATES!AG155="","",[1]RATES!AG155)</f>
        <v>Gas For Bus Pre vX1 2yr BKF Jan 2025</v>
      </c>
      <c r="AH113" s="39" t="str">
        <f>IF([1]RATES!AH155="","",[1]RATES!AH155)</f>
        <v>B25A</v>
      </c>
      <c r="AI113" s="37"/>
    </row>
    <row r="114" spans="1:35" x14ac:dyDescent="0.25">
      <c r="A114" s="39" t="str">
        <f t="shared" si="2"/>
        <v>10StandardMonthly Fixed Direct Debit73200-1465001</v>
      </c>
      <c r="B114" s="38" t="str">
        <f>IF([1]RATES!B170="","",[1]RATES!B170)</f>
        <v>Gas</v>
      </c>
      <c r="C114" s="39">
        <f>IF([1]RATES!C170="","",[1]RATES!C170)</f>
        <v>10</v>
      </c>
      <c r="D114" s="40" t="str">
        <f>IF([1]RATES!D170="","",[1]RATES!D170)</f>
        <v/>
      </c>
      <c r="E114" s="39" t="str">
        <f>IF([1]RATES!E170="","",[1]RATES!E170)</f>
        <v>Standard</v>
      </c>
      <c r="F114" s="39" t="str">
        <f>IF([1]RATES!F170="","",[1]RATES!F170)</f>
        <v/>
      </c>
      <c r="G114" s="39" t="str">
        <f>IF([1]RATES!G170="","",[1]RATES!G170)</f>
        <v/>
      </c>
      <c r="H114" s="39" t="str">
        <f>IF([1]RATES!H170="","",[1]RATES!H170)</f>
        <v>Renewal</v>
      </c>
      <c r="I114" s="39">
        <f>IF([1]RATES!I170="","",[1]RATES!I170)</f>
        <v>12</v>
      </c>
      <c r="J114" s="41">
        <f>IF([1]RATES!J170="","",[1]RATES!J170)</f>
        <v>73200</v>
      </c>
      <c r="K114" s="41">
        <f>IF([1]RATES!K170="","",[1]RATES!K170)</f>
        <v>146500</v>
      </c>
      <c r="L114" s="42">
        <f>IF([1]RATES!L170="","",[1]RATES!L170)</f>
        <v>44861</v>
      </c>
      <c r="M114" s="42" t="str">
        <f>IF([1]RATES!M170="","",[1]RATES!M170)</f>
        <v/>
      </c>
      <c r="N114" s="42">
        <f>IF([1]RATES!N170="","",[1]RATES!N170)</f>
        <v>44861</v>
      </c>
      <c r="O114" s="42" t="str">
        <f>IF([1]RATES!O170="","",[1]RATES!O170)</f>
        <v/>
      </c>
      <c r="P114" s="39" t="str">
        <f>"Monthly Fixed "&amp;[1]RATES!P170</f>
        <v>Monthly Fixed Direct Debit</v>
      </c>
      <c r="Q114" s="43" t="str">
        <f>IF([1]RATES!Q170="","",[1]RATES!Q170)</f>
        <v/>
      </c>
      <c r="R114" s="39" t="str">
        <f>IF([1]RATES!R170="","",[1]RATES!R170)</f>
        <v>With S/C</v>
      </c>
      <c r="S114" s="39" t="str">
        <f>IF([1]RATES!S170="","",[1]RATES!S170)</f>
        <v>N</v>
      </c>
      <c r="T114" s="39" t="str">
        <f>IF([1]RATES!T170="","",[1]RATES!T170)</f>
        <v/>
      </c>
      <c r="U114" s="67" t="str">
        <f>IF([1]RATES!U170="","",[1]RATES!U170)</f>
        <v/>
      </c>
      <c r="V114" s="67" t="str">
        <f>IF([1]RATES!V170="","",[1]RATES!V170)</f>
        <v/>
      </c>
      <c r="W114" s="44" t="str">
        <f>IF([1]RATES!W170="","",[1]RATES!W170)</f>
        <v/>
      </c>
      <c r="X114" s="35">
        <f>IF([1]RATES!X170="","",[1]RATES!X170)</f>
        <v>25.58</v>
      </c>
      <c r="Y114" s="35" t="str">
        <f>IF([1]RATES!Y170="","",[1]RATES!Y170)</f>
        <v/>
      </c>
      <c r="Z114" s="35" t="str">
        <f>IF([1]RATES!Z170="","",[1]RATES!Z170)</f>
        <v/>
      </c>
      <c r="AA114" s="35" t="str">
        <f>IF([1]RATES!AA170="","",[1]RATES!AA170)</f>
        <v/>
      </c>
      <c r="AB114" s="35">
        <f>IF([1]RATES!AB170="","",[1]RATES!AB170)</f>
        <v>24.437000000000001</v>
      </c>
      <c r="AC114" s="46">
        <f>IF([1]RATES!AC170="","",[1]RATES!AC170)</f>
        <v>45322</v>
      </c>
      <c r="AD114" s="47" t="str">
        <f>IF([1]RATES!AD170="","",[1]RATES!AD170)</f>
        <v>X1</v>
      </c>
      <c r="AE114" s="47" t="str">
        <f>IF([1]RATES!AE170="","",[1]RATES!AE170)</f>
        <v>GBC_FORBUSPF_B24A</v>
      </c>
      <c r="AF114" s="47" t="str">
        <f>IF([1]RATES!AF170="","",[1]RATES!AF170)</f>
        <v>For Business vX1 Jan 2024</v>
      </c>
      <c r="AG114" s="47" t="str">
        <f>IF([1]RATES!AG170="","",[1]RATES!AG170)</f>
        <v>Gas For Bus Pre vX1 1yr BKF Jan 2024</v>
      </c>
      <c r="AH114" s="39" t="str">
        <f>IF([1]RATES!AH170="","",[1]RATES!AH170)</f>
        <v>B24A</v>
      </c>
      <c r="AI114" s="37"/>
    </row>
    <row r="115" spans="1:35" x14ac:dyDescent="0.25">
      <c r="A115" s="39" t="str">
        <f t="shared" si="2"/>
        <v>11StandardMonthly Fixed Direct Debit73200-1465001</v>
      </c>
      <c r="B115" s="38" t="str">
        <f>IF([1]RATES!B171="","",[1]RATES!B171)</f>
        <v>Gas</v>
      </c>
      <c r="C115" s="39">
        <f>IF([1]RATES!C171="","",[1]RATES!C171)</f>
        <v>11</v>
      </c>
      <c r="D115" s="40" t="str">
        <f>IF([1]RATES!D171="","",[1]RATES!D171)</f>
        <v/>
      </c>
      <c r="E115" s="39" t="str">
        <f>IF([1]RATES!E171="","",[1]RATES!E171)</f>
        <v>Standard</v>
      </c>
      <c r="F115" s="39" t="str">
        <f>IF([1]RATES!F171="","",[1]RATES!F171)</f>
        <v/>
      </c>
      <c r="G115" s="39" t="str">
        <f>IF([1]RATES!G171="","",[1]RATES!G171)</f>
        <v/>
      </c>
      <c r="H115" s="39" t="str">
        <f>IF([1]RATES!H171="","",[1]RATES!H171)</f>
        <v>Renewal</v>
      </c>
      <c r="I115" s="39">
        <f>IF([1]RATES!I171="","",[1]RATES!I171)</f>
        <v>12</v>
      </c>
      <c r="J115" s="41">
        <f>IF([1]RATES!J171="","",[1]RATES!J171)</f>
        <v>73200</v>
      </c>
      <c r="K115" s="41">
        <f>IF([1]RATES!K171="","",[1]RATES!K171)</f>
        <v>146500</v>
      </c>
      <c r="L115" s="42">
        <f>IF([1]RATES!L171="","",[1]RATES!L171)</f>
        <v>44861</v>
      </c>
      <c r="M115" s="42" t="str">
        <f>IF([1]RATES!M171="","",[1]RATES!M171)</f>
        <v/>
      </c>
      <c r="N115" s="42">
        <f>IF([1]RATES!N171="","",[1]RATES!N171)</f>
        <v>44861</v>
      </c>
      <c r="O115" s="42" t="str">
        <f>IF([1]RATES!O171="","",[1]RATES!O171)</f>
        <v/>
      </c>
      <c r="P115" s="39" t="str">
        <f>"Monthly Fixed "&amp;[1]RATES!P171</f>
        <v>Monthly Fixed Direct Debit</v>
      </c>
      <c r="Q115" s="43" t="str">
        <f>IF([1]RATES!Q171="","",[1]RATES!Q171)</f>
        <v/>
      </c>
      <c r="R115" s="39" t="str">
        <f>IF([1]RATES!R171="","",[1]RATES!R171)</f>
        <v>With S/C</v>
      </c>
      <c r="S115" s="39" t="str">
        <f>IF([1]RATES!S171="","",[1]RATES!S171)</f>
        <v>N</v>
      </c>
      <c r="T115" s="39" t="str">
        <f>IF([1]RATES!T171="","",[1]RATES!T171)</f>
        <v/>
      </c>
      <c r="U115" s="67" t="str">
        <f>IF([1]RATES!U171="","",[1]RATES!U171)</f>
        <v/>
      </c>
      <c r="V115" s="67" t="str">
        <f>IF([1]RATES!V171="","",[1]RATES!V171)</f>
        <v/>
      </c>
      <c r="W115" s="44" t="str">
        <f>IF([1]RATES!W171="","",[1]RATES!W171)</f>
        <v/>
      </c>
      <c r="X115" s="35">
        <f>IF([1]RATES!X171="","",[1]RATES!X171)</f>
        <v>25.58</v>
      </c>
      <c r="Y115" s="35" t="str">
        <f>IF([1]RATES!Y171="","",[1]RATES!Y171)</f>
        <v/>
      </c>
      <c r="Z115" s="35" t="str">
        <f>IF([1]RATES!Z171="","",[1]RATES!Z171)</f>
        <v/>
      </c>
      <c r="AA115" s="35" t="str">
        <f>IF([1]RATES!AA171="","",[1]RATES!AA171)</f>
        <v/>
      </c>
      <c r="AB115" s="35">
        <f>IF([1]RATES!AB171="","",[1]RATES!AB171)</f>
        <v>24.474</v>
      </c>
      <c r="AC115" s="46">
        <f>IF([1]RATES!AC171="","",[1]RATES!AC171)</f>
        <v>45322</v>
      </c>
      <c r="AD115" s="47" t="str">
        <f>IF([1]RATES!AD171="","",[1]RATES!AD171)</f>
        <v>X1</v>
      </c>
      <c r="AE115" s="47" t="str">
        <f>IF([1]RATES!AE171="","",[1]RATES!AE171)</f>
        <v>GBC_FORBUSPF_B24A</v>
      </c>
      <c r="AF115" s="47" t="str">
        <f>IF([1]RATES!AF171="","",[1]RATES!AF171)</f>
        <v>For Business vX1 Jan 2024</v>
      </c>
      <c r="AG115" s="47" t="str">
        <f>IF([1]RATES!AG171="","",[1]RATES!AG171)</f>
        <v>Gas For Bus Pre vX1 1yr BKF Jan 2024</v>
      </c>
      <c r="AH115" s="39" t="str">
        <f>IF([1]RATES!AH171="","",[1]RATES!AH171)</f>
        <v>B24A</v>
      </c>
      <c r="AI115" s="37"/>
    </row>
    <row r="116" spans="1:35" x14ac:dyDescent="0.25">
      <c r="A116" s="39" t="str">
        <f t="shared" si="2"/>
        <v>12StandardMonthly Fixed Direct Debit73200-1465001</v>
      </c>
      <c r="B116" s="38" t="str">
        <f>IF([1]RATES!B172="","",[1]RATES!B172)</f>
        <v>Gas</v>
      </c>
      <c r="C116" s="39">
        <f>IF([1]RATES!C172="","",[1]RATES!C172)</f>
        <v>12</v>
      </c>
      <c r="D116" s="40" t="str">
        <f>IF([1]RATES!D172="","",[1]RATES!D172)</f>
        <v/>
      </c>
      <c r="E116" s="39" t="str">
        <f>IF([1]RATES!E172="","",[1]RATES!E172)</f>
        <v>Standard</v>
      </c>
      <c r="F116" s="39" t="str">
        <f>IF([1]RATES!F172="","",[1]RATES!F172)</f>
        <v/>
      </c>
      <c r="G116" s="39" t="str">
        <f>IF([1]RATES!G172="","",[1]RATES!G172)</f>
        <v/>
      </c>
      <c r="H116" s="39" t="str">
        <f>IF([1]RATES!H172="","",[1]RATES!H172)</f>
        <v>Renewal</v>
      </c>
      <c r="I116" s="39">
        <f>IF([1]RATES!I172="","",[1]RATES!I172)</f>
        <v>12</v>
      </c>
      <c r="J116" s="41">
        <f>IF([1]RATES!J172="","",[1]RATES!J172)</f>
        <v>73200</v>
      </c>
      <c r="K116" s="41">
        <f>IF([1]RATES!K172="","",[1]RATES!K172)</f>
        <v>146500</v>
      </c>
      <c r="L116" s="42">
        <f>IF([1]RATES!L172="","",[1]RATES!L172)</f>
        <v>44861</v>
      </c>
      <c r="M116" s="42" t="str">
        <f>IF([1]RATES!M172="","",[1]RATES!M172)</f>
        <v/>
      </c>
      <c r="N116" s="42">
        <f>IF([1]RATES!N172="","",[1]RATES!N172)</f>
        <v>44861</v>
      </c>
      <c r="O116" s="42" t="str">
        <f>IF([1]RATES!O172="","",[1]RATES!O172)</f>
        <v/>
      </c>
      <c r="P116" s="39" t="str">
        <f>"Monthly Fixed "&amp;[1]RATES!P172</f>
        <v>Monthly Fixed Direct Debit</v>
      </c>
      <c r="Q116" s="43" t="str">
        <f>IF([1]RATES!Q172="","",[1]RATES!Q172)</f>
        <v/>
      </c>
      <c r="R116" s="39" t="str">
        <f>IF([1]RATES!R172="","",[1]RATES!R172)</f>
        <v>With S/C</v>
      </c>
      <c r="S116" s="39" t="str">
        <f>IF([1]RATES!S172="","",[1]RATES!S172)</f>
        <v>N</v>
      </c>
      <c r="T116" s="39" t="str">
        <f>IF([1]RATES!T172="","",[1]RATES!T172)</f>
        <v/>
      </c>
      <c r="U116" s="67" t="str">
        <f>IF([1]RATES!U172="","",[1]RATES!U172)</f>
        <v/>
      </c>
      <c r="V116" s="67" t="str">
        <f>IF([1]RATES!V172="","",[1]RATES!V172)</f>
        <v/>
      </c>
      <c r="W116" s="44" t="str">
        <f>IF([1]RATES!W172="","",[1]RATES!W172)</f>
        <v/>
      </c>
      <c r="X116" s="35">
        <f>IF([1]RATES!X172="","",[1]RATES!X172)</f>
        <v>25.58</v>
      </c>
      <c r="Y116" s="35" t="str">
        <f>IF([1]RATES!Y172="","",[1]RATES!Y172)</f>
        <v/>
      </c>
      <c r="Z116" s="35" t="str">
        <f>IF([1]RATES!Z172="","",[1]RATES!Z172)</f>
        <v/>
      </c>
      <c r="AA116" s="35" t="str">
        <f>IF([1]RATES!AA172="","",[1]RATES!AA172)</f>
        <v/>
      </c>
      <c r="AB116" s="35">
        <f>IF([1]RATES!AB172="","",[1]RATES!AB172)</f>
        <v>24.64</v>
      </c>
      <c r="AC116" s="46">
        <f>IF([1]RATES!AC172="","",[1]RATES!AC172)</f>
        <v>45322</v>
      </c>
      <c r="AD116" s="47" t="str">
        <f>IF([1]RATES!AD172="","",[1]RATES!AD172)</f>
        <v>X1</v>
      </c>
      <c r="AE116" s="47" t="str">
        <f>IF([1]RATES!AE172="","",[1]RATES!AE172)</f>
        <v>GBC_FORBUSPF_B24A</v>
      </c>
      <c r="AF116" s="47" t="str">
        <f>IF([1]RATES!AF172="","",[1]RATES!AF172)</f>
        <v>For Business vX1 Jan 2024</v>
      </c>
      <c r="AG116" s="47" t="str">
        <f>IF([1]RATES!AG172="","",[1]RATES!AG172)</f>
        <v>Gas For Bus Pre vX1 1yr BKF Jan 2024</v>
      </c>
      <c r="AH116" s="39" t="str">
        <f>IF([1]RATES!AH172="","",[1]RATES!AH172)</f>
        <v>B24A</v>
      </c>
      <c r="AI116" s="37"/>
    </row>
    <row r="117" spans="1:35" x14ac:dyDescent="0.25">
      <c r="A117" s="39" t="str">
        <f t="shared" si="2"/>
        <v>13StandardMonthly Fixed Direct Debit73200-1465001</v>
      </c>
      <c r="B117" s="38" t="str">
        <f>IF([1]RATES!B173="","",[1]RATES!B173)</f>
        <v>Gas</v>
      </c>
      <c r="C117" s="39">
        <f>IF([1]RATES!C173="","",[1]RATES!C173)</f>
        <v>13</v>
      </c>
      <c r="D117" s="40" t="str">
        <f>IF([1]RATES!D173="","",[1]RATES!D173)</f>
        <v/>
      </c>
      <c r="E117" s="39" t="str">
        <f>IF([1]RATES!E173="","",[1]RATES!E173)</f>
        <v>Standard</v>
      </c>
      <c r="F117" s="39" t="str">
        <f>IF([1]RATES!F173="","",[1]RATES!F173)</f>
        <v/>
      </c>
      <c r="G117" s="39" t="str">
        <f>IF([1]RATES!G173="","",[1]RATES!G173)</f>
        <v/>
      </c>
      <c r="H117" s="39" t="str">
        <f>IF([1]RATES!H173="","",[1]RATES!H173)</f>
        <v>Renewal</v>
      </c>
      <c r="I117" s="39">
        <f>IF([1]RATES!I173="","",[1]RATES!I173)</f>
        <v>12</v>
      </c>
      <c r="J117" s="41">
        <f>IF([1]RATES!J173="","",[1]RATES!J173)</f>
        <v>73200</v>
      </c>
      <c r="K117" s="41">
        <f>IF([1]RATES!K173="","",[1]RATES!K173)</f>
        <v>146500</v>
      </c>
      <c r="L117" s="42">
        <f>IF([1]RATES!L173="","",[1]RATES!L173)</f>
        <v>44861</v>
      </c>
      <c r="M117" s="42" t="str">
        <f>IF([1]RATES!M173="","",[1]RATES!M173)</f>
        <v/>
      </c>
      <c r="N117" s="42">
        <f>IF([1]RATES!N173="","",[1]RATES!N173)</f>
        <v>44861</v>
      </c>
      <c r="O117" s="42" t="str">
        <f>IF([1]RATES!O173="","",[1]RATES!O173)</f>
        <v/>
      </c>
      <c r="P117" s="39" t="str">
        <f>"Monthly Fixed "&amp;[1]RATES!P173</f>
        <v>Monthly Fixed Direct Debit</v>
      </c>
      <c r="Q117" s="43" t="str">
        <f>IF([1]RATES!Q173="","",[1]RATES!Q173)</f>
        <v/>
      </c>
      <c r="R117" s="39" t="str">
        <f>IF([1]RATES!R173="","",[1]RATES!R173)</f>
        <v>With S/C</v>
      </c>
      <c r="S117" s="39" t="str">
        <f>IF([1]RATES!S173="","",[1]RATES!S173)</f>
        <v>N</v>
      </c>
      <c r="T117" s="39" t="str">
        <f>IF([1]RATES!T173="","",[1]RATES!T173)</f>
        <v/>
      </c>
      <c r="U117" s="67" t="str">
        <f>IF([1]RATES!U173="","",[1]RATES!U173)</f>
        <v/>
      </c>
      <c r="V117" s="67" t="str">
        <f>IF([1]RATES!V173="","",[1]RATES!V173)</f>
        <v/>
      </c>
      <c r="W117" s="44" t="str">
        <f>IF([1]RATES!W173="","",[1]RATES!W173)</f>
        <v/>
      </c>
      <c r="X117" s="35">
        <f>IF([1]RATES!X173="","",[1]RATES!X173)</f>
        <v>25.58</v>
      </c>
      <c r="Y117" s="35" t="str">
        <f>IF([1]RATES!Y173="","",[1]RATES!Y173)</f>
        <v/>
      </c>
      <c r="Z117" s="35" t="str">
        <f>IF([1]RATES!Z173="","",[1]RATES!Z173)</f>
        <v/>
      </c>
      <c r="AA117" s="35" t="str">
        <f>IF([1]RATES!AA173="","",[1]RATES!AA173)</f>
        <v/>
      </c>
      <c r="AB117" s="35">
        <f>IF([1]RATES!AB173="","",[1]RATES!AB173)</f>
        <v>24.494</v>
      </c>
      <c r="AC117" s="46">
        <f>IF([1]RATES!AC173="","",[1]RATES!AC173)</f>
        <v>45322</v>
      </c>
      <c r="AD117" s="47" t="str">
        <f>IF([1]RATES!AD173="","",[1]RATES!AD173)</f>
        <v>X1</v>
      </c>
      <c r="AE117" s="47" t="str">
        <f>IF([1]RATES!AE173="","",[1]RATES!AE173)</f>
        <v>GBC_FORBUSPF_B24A</v>
      </c>
      <c r="AF117" s="47" t="str">
        <f>IF([1]RATES!AF173="","",[1]RATES!AF173)</f>
        <v>For Business vX1 Jan 2024</v>
      </c>
      <c r="AG117" s="47" t="str">
        <f>IF([1]RATES!AG173="","",[1]RATES!AG173)</f>
        <v>Gas For Bus Pre vX1 1yr BKF Jan 2024</v>
      </c>
      <c r="AH117" s="39" t="str">
        <f>IF([1]RATES!AH173="","",[1]RATES!AH173)</f>
        <v>B24A</v>
      </c>
      <c r="AI117" s="37"/>
    </row>
    <row r="118" spans="1:35" x14ac:dyDescent="0.25">
      <c r="A118" s="39" t="str">
        <f t="shared" si="2"/>
        <v>14StandardMonthly Fixed Direct Debit73200-1465001</v>
      </c>
      <c r="B118" s="38" t="str">
        <f>IF([1]RATES!B174="","",[1]RATES!B174)</f>
        <v>Gas</v>
      </c>
      <c r="C118" s="39">
        <f>IF([1]RATES!C174="","",[1]RATES!C174)</f>
        <v>14</v>
      </c>
      <c r="D118" s="40" t="str">
        <f>IF([1]RATES!D174="","",[1]RATES!D174)</f>
        <v/>
      </c>
      <c r="E118" s="39" t="str">
        <f>IF([1]RATES!E174="","",[1]RATES!E174)</f>
        <v>Standard</v>
      </c>
      <c r="F118" s="39" t="str">
        <f>IF([1]RATES!F174="","",[1]RATES!F174)</f>
        <v/>
      </c>
      <c r="G118" s="39" t="str">
        <f>IF([1]RATES!G174="","",[1]RATES!G174)</f>
        <v/>
      </c>
      <c r="H118" s="39" t="str">
        <f>IF([1]RATES!H174="","",[1]RATES!H174)</f>
        <v>Renewal</v>
      </c>
      <c r="I118" s="39">
        <f>IF([1]RATES!I174="","",[1]RATES!I174)</f>
        <v>12</v>
      </c>
      <c r="J118" s="41">
        <f>IF([1]RATES!J174="","",[1]RATES!J174)</f>
        <v>73200</v>
      </c>
      <c r="K118" s="41">
        <f>IF([1]RATES!K174="","",[1]RATES!K174)</f>
        <v>146500</v>
      </c>
      <c r="L118" s="42">
        <f>IF([1]RATES!L174="","",[1]RATES!L174)</f>
        <v>44861</v>
      </c>
      <c r="M118" s="42" t="str">
        <f>IF([1]RATES!M174="","",[1]RATES!M174)</f>
        <v/>
      </c>
      <c r="N118" s="42">
        <f>IF([1]RATES!N174="","",[1]RATES!N174)</f>
        <v>44861</v>
      </c>
      <c r="O118" s="42" t="str">
        <f>IF([1]RATES!O174="","",[1]RATES!O174)</f>
        <v/>
      </c>
      <c r="P118" s="39" t="str">
        <f>"Monthly Fixed "&amp;[1]RATES!P174</f>
        <v>Monthly Fixed Direct Debit</v>
      </c>
      <c r="Q118" s="43" t="str">
        <f>IF([1]RATES!Q174="","",[1]RATES!Q174)</f>
        <v/>
      </c>
      <c r="R118" s="39" t="str">
        <f>IF([1]RATES!R174="","",[1]RATES!R174)</f>
        <v>With S/C</v>
      </c>
      <c r="S118" s="39" t="str">
        <f>IF([1]RATES!S174="","",[1]RATES!S174)</f>
        <v>N</v>
      </c>
      <c r="T118" s="39" t="str">
        <f>IF([1]RATES!T174="","",[1]RATES!T174)</f>
        <v/>
      </c>
      <c r="U118" s="67" t="str">
        <f>IF([1]RATES!U174="","",[1]RATES!U174)</f>
        <v/>
      </c>
      <c r="V118" s="67" t="str">
        <f>IF([1]RATES!V174="","",[1]RATES!V174)</f>
        <v/>
      </c>
      <c r="W118" s="44" t="str">
        <f>IF([1]RATES!W174="","",[1]RATES!W174)</f>
        <v/>
      </c>
      <c r="X118" s="35">
        <f>IF([1]RATES!X174="","",[1]RATES!X174)</f>
        <v>25.58</v>
      </c>
      <c r="Y118" s="35" t="str">
        <f>IF([1]RATES!Y174="","",[1]RATES!Y174)</f>
        <v/>
      </c>
      <c r="Z118" s="35" t="str">
        <f>IF([1]RATES!Z174="","",[1]RATES!Z174)</f>
        <v/>
      </c>
      <c r="AA118" s="35" t="str">
        <f>IF([1]RATES!AA174="","",[1]RATES!AA174)</f>
        <v/>
      </c>
      <c r="AB118" s="35">
        <f>IF([1]RATES!AB174="","",[1]RATES!AB174)</f>
        <v>24.54</v>
      </c>
      <c r="AC118" s="46">
        <f>IF([1]RATES!AC174="","",[1]RATES!AC174)</f>
        <v>45322</v>
      </c>
      <c r="AD118" s="47" t="str">
        <f>IF([1]RATES!AD174="","",[1]RATES!AD174)</f>
        <v>X1</v>
      </c>
      <c r="AE118" s="47" t="str">
        <f>IF([1]RATES!AE174="","",[1]RATES!AE174)</f>
        <v>GBC_FORBUSPF_B24A</v>
      </c>
      <c r="AF118" s="47" t="str">
        <f>IF([1]RATES!AF174="","",[1]RATES!AF174)</f>
        <v>For Business vX1 Jan 2024</v>
      </c>
      <c r="AG118" s="47" t="str">
        <f>IF([1]RATES!AG174="","",[1]RATES!AG174)</f>
        <v>Gas For Bus Pre vX1 1yr BKF Jan 2024</v>
      </c>
      <c r="AH118" s="39" t="str">
        <f>IF([1]RATES!AH174="","",[1]RATES!AH174)</f>
        <v>B24A</v>
      </c>
      <c r="AI118" s="37"/>
    </row>
    <row r="119" spans="1:35" x14ac:dyDescent="0.25">
      <c r="A119" s="39" t="str">
        <f t="shared" si="2"/>
        <v>15StandardMonthly Fixed Direct Debit73200-1465001</v>
      </c>
      <c r="B119" s="38" t="str">
        <f>IF([1]RATES!B175="","",[1]RATES!B175)</f>
        <v>Gas</v>
      </c>
      <c r="C119" s="39">
        <f>IF([1]RATES!C175="","",[1]RATES!C175)</f>
        <v>15</v>
      </c>
      <c r="D119" s="40" t="str">
        <f>IF([1]RATES!D175="","",[1]RATES!D175)</f>
        <v/>
      </c>
      <c r="E119" s="39" t="str">
        <f>IF([1]RATES!E175="","",[1]RATES!E175)</f>
        <v>Standard</v>
      </c>
      <c r="F119" s="39" t="str">
        <f>IF([1]RATES!F175="","",[1]RATES!F175)</f>
        <v/>
      </c>
      <c r="G119" s="39" t="str">
        <f>IF([1]RATES!G175="","",[1]RATES!G175)</f>
        <v/>
      </c>
      <c r="H119" s="39" t="str">
        <f>IF([1]RATES!H175="","",[1]RATES!H175)</f>
        <v>Renewal</v>
      </c>
      <c r="I119" s="39">
        <f>IF([1]RATES!I175="","",[1]RATES!I175)</f>
        <v>12</v>
      </c>
      <c r="J119" s="41">
        <f>IF([1]RATES!J175="","",[1]RATES!J175)</f>
        <v>73200</v>
      </c>
      <c r="K119" s="41">
        <f>IF([1]RATES!K175="","",[1]RATES!K175)</f>
        <v>146500</v>
      </c>
      <c r="L119" s="42">
        <f>IF([1]RATES!L175="","",[1]RATES!L175)</f>
        <v>44861</v>
      </c>
      <c r="M119" s="42" t="str">
        <f>IF([1]RATES!M175="","",[1]RATES!M175)</f>
        <v/>
      </c>
      <c r="N119" s="42">
        <f>IF([1]RATES!N175="","",[1]RATES!N175)</f>
        <v>44861</v>
      </c>
      <c r="O119" s="42" t="str">
        <f>IF([1]RATES!O175="","",[1]RATES!O175)</f>
        <v/>
      </c>
      <c r="P119" s="39" t="str">
        <f>"Monthly Fixed "&amp;[1]RATES!P175</f>
        <v>Monthly Fixed Direct Debit</v>
      </c>
      <c r="Q119" s="43" t="str">
        <f>IF([1]RATES!Q175="","",[1]RATES!Q175)</f>
        <v/>
      </c>
      <c r="R119" s="39" t="str">
        <f>IF([1]RATES!R175="","",[1]RATES!R175)</f>
        <v>With S/C</v>
      </c>
      <c r="S119" s="39" t="str">
        <f>IF([1]RATES!S175="","",[1]RATES!S175)</f>
        <v>N</v>
      </c>
      <c r="T119" s="39" t="str">
        <f>IF([1]RATES!T175="","",[1]RATES!T175)</f>
        <v/>
      </c>
      <c r="U119" s="67" t="str">
        <f>IF([1]RATES!U175="","",[1]RATES!U175)</f>
        <v/>
      </c>
      <c r="V119" s="67" t="str">
        <f>IF([1]RATES!V175="","",[1]RATES!V175)</f>
        <v/>
      </c>
      <c r="W119" s="44" t="str">
        <f>IF([1]RATES!W175="","",[1]RATES!W175)</f>
        <v/>
      </c>
      <c r="X119" s="35">
        <f>IF([1]RATES!X175="","",[1]RATES!X175)</f>
        <v>25.58</v>
      </c>
      <c r="Y119" s="35" t="str">
        <f>IF([1]RATES!Y175="","",[1]RATES!Y175)</f>
        <v/>
      </c>
      <c r="Z119" s="35" t="str">
        <f>IF([1]RATES!Z175="","",[1]RATES!Z175)</f>
        <v/>
      </c>
      <c r="AA119" s="35" t="str">
        <f>IF([1]RATES!AA175="","",[1]RATES!AA175)</f>
        <v/>
      </c>
      <c r="AB119" s="35">
        <f>IF([1]RATES!AB175="","",[1]RATES!AB175)</f>
        <v>24.356000000000002</v>
      </c>
      <c r="AC119" s="46">
        <f>IF([1]RATES!AC175="","",[1]RATES!AC175)</f>
        <v>45322</v>
      </c>
      <c r="AD119" s="47" t="str">
        <f>IF([1]RATES!AD175="","",[1]RATES!AD175)</f>
        <v>X1</v>
      </c>
      <c r="AE119" s="47" t="str">
        <f>IF([1]RATES!AE175="","",[1]RATES!AE175)</f>
        <v>GBC_FORBUSPF_B24A</v>
      </c>
      <c r="AF119" s="47" t="str">
        <f>IF([1]RATES!AF175="","",[1]RATES!AF175)</f>
        <v>For Business vX1 Jan 2024</v>
      </c>
      <c r="AG119" s="47" t="str">
        <f>IF([1]RATES!AG175="","",[1]RATES!AG175)</f>
        <v>Gas For Bus Pre vX1 1yr BKF Jan 2024</v>
      </c>
      <c r="AH119" s="39" t="str">
        <f>IF([1]RATES!AH175="","",[1]RATES!AH175)</f>
        <v>B24A</v>
      </c>
      <c r="AI119" s="37"/>
    </row>
    <row r="120" spans="1:35" x14ac:dyDescent="0.25">
      <c r="A120" s="39" t="str">
        <f t="shared" si="2"/>
        <v>16StandardMonthly Fixed Direct Debit73200-1465001</v>
      </c>
      <c r="B120" s="38" t="str">
        <f>IF([1]RATES!B176="","",[1]RATES!B176)</f>
        <v>Gas</v>
      </c>
      <c r="C120" s="39">
        <f>IF([1]RATES!C176="","",[1]RATES!C176)</f>
        <v>16</v>
      </c>
      <c r="D120" s="40" t="str">
        <f>IF([1]RATES!D176="","",[1]RATES!D176)</f>
        <v/>
      </c>
      <c r="E120" s="39" t="str">
        <f>IF([1]RATES!E176="","",[1]RATES!E176)</f>
        <v>Standard</v>
      </c>
      <c r="F120" s="39" t="str">
        <f>IF([1]RATES!F176="","",[1]RATES!F176)</f>
        <v/>
      </c>
      <c r="G120" s="39" t="str">
        <f>IF([1]RATES!G176="","",[1]RATES!G176)</f>
        <v/>
      </c>
      <c r="H120" s="39" t="str">
        <f>IF([1]RATES!H176="","",[1]RATES!H176)</f>
        <v>Renewal</v>
      </c>
      <c r="I120" s="39">
        <f>IF([1]RATES!I176="","",[1]RATES!I176)</f>
        <v>12</v>
      </c>
      <c r="J120" s="41">
        <f>IF([1]RATES!J176="","",[1]RATES!J176)</f>
        <v>73200</v>
      </c>
      <c r="K120" s="41">
        <f>IF([1]RATES!K176="","",[1]RATES!K176)</f>
        <v>146500</v>
      </c>
      <c r="L120" s="42">
        <f>IF([1]RATES!L176="","",[1]RATES!L176)</f>
        <v>44861</v>
      </c>
      <c r="M120" s="42" t="str">
        <f>IF([1]RATES!M176="","",[1]RATES!M176)</f>
        <v/>
      </c>
      <c r="N120" s="42">
        <f>IF([1]RATES!N176="","",[1]RATES!N176)</f>
        <v>44861</v>
      </c>
      <c r="O120" s="42" t="str">
        <f>IF([1]RATES!O176="","",[1]RATES!O176)</f>
        <v/>
      </c>
      <c r="P120" s="39" t="str">
        <f>"Monthly Fixed "&amp;[1]RATES!P176</f>
        <v>Monthly Fixed Direct Debit</v>
      </c>
      <c r="Q120" s="43" t="str">
        <f>IF([1]RATES!Q176="","",[1]RATES!Q176)</f>
        <v/>
      </c>
      <c r="R120" s="39" t="str">
        <f>IF([1]RATES!R176="","",[1]RATES!R176)</f>
        <v>With S/C</v>
      </c>
      <c r="S120" s="39" t="str">
        <f>IF([1]RATES!S176="","",[1]RATES!S176)</f>
        <v>N</v>
      </c>
      <c r="T120" s="39" t="str">
        <f>IF([1]RATES!T176="","",[1]RATES!T176)</f>
        <v/>
      </c>
      <c r="U120" s="67" t="str">
        <f>IF([1]RATES!U176="","",[1]RATES!U176)</f>
        <v/>
      </c>
      <c r="V120" s="67" t="str">
        <f>IF([1]RATES!V176="","",[1]RATES!V176)</f>
        <v/>
      </c>
      <c r="W120" s="44" t="str">
        <f>IF([1]RATES!W176="","",[1]RATES!W176)</f>
        <v/>
      </c>
      <c r="X120" s="35">
        <f>IF([1]RATES!X176="","",[1]RATES!X176)</f>
        <v>25.58</v>
      </c>
      <c r="Y120" s="35" t="str">
        <f>IF([1]RATES!Y176="","",[1]RATES!Y176)</f>
        <v/>
      </c>
      <c r="Z120" s="35" t="str">
        <f>IF([1]RATES!Z176="","",[1]RATES!Z176)</f>
        <v/>
      </c>
      <c r="AA120" s="35" t="str">
        <f>IF([1]RATES!AA176="","",[1]RATES!AA176)</f>
        <v/>
      </c>
      <c r="AB120" s="35">
        <f>IF([1]RATES!AB176="","",[1]RATES!AB176)</f>
        <v>24.443000000000001</v>
      </c>
      <c r="AC120" s="46">
        <f>IF([1]RATES!AC176="","",[1]RATES!AC176)</f>
        <v>45322</v>
      </c>
      <c r="AD120" s="47" t="str">
        <f>IF([1]RATES!AD176="","",[1]RATES!AD176)</f>
        <v>X1</v>
      </c>
      <c r="AE120" s="47" t="str">
        <f>IF([1]RATES!AE176="","",[1]RATES!AE176)</f>
        <v>GBC_FORBUSPF_B24A</v>
      </c>
      <c r="AF120" s="47" t="str">
        <f>IF([1]RATES!AF176="","",[1]RATES!AF176)</f>
        <v>For Business vX1 Jan 2024</v>
      </c>
      <c r="AG120" s="47" t="str">
        <f>IF([1]RATES!AG176="","",[1]RATES!AG176)</f>
        <v>Gas For Bus Pre vX1 1yr BKF Jan 2024</v>
      </c>
      <c r="AH120" s="39" t="str">
        <f>IF([1]RATES!AH176="","",[1]RATES!AH176)</f>
        <v>B24A</v>
      </c>
      <c r="AI120" s="37"/>
    </row>
    <row r="121" spans="1:35" x14ac:dyDescent="0.25">
      <c r="A121" s="39" t="str">
        <f t="shared" si="2"/>
        <v>17StandardMonthly Fixed Direct Debit73200-1465001</v>
      </c>
      <c r="B121" s="38" t="str">
        <f>IF([1]RATES!B177="","",[1]RATES!B177)</f>
        <v>Gas</v>
      </c>
      <c r="C121" s="39">
        <f>IF([1]RATES!C177="","",[1]RATES!C177)</f>
        <v>17</v>
      </c>
      <c r="D121" s="40" t="str">
        <f>IF([1]RATES!D177="","",[1]RATES!D177)</f>
        <v/>
      </c>
      <c r="E121" s="39" t="str">
        <f>IF([1]RATES!E177="","",[1]RATES!E177)</f>
        <v>Standard</v>
      </c>
      <c r="F121" s="39" t="str">
        <f>IF([1]RATES!F177="","",[1]RATES!F177)</f>
        <v/>
      </c>
      <c r="G121" s="39" t="str">
        <f>IF([1]RATES!G177="","",[1]RATES!G177)</f>
        <v/>
      </c>
      <c r="H121" s="39" t="str">
        <f>IF([1]RATES!H177="","",[1]RATES!H177)</f>
        <v>Renewal</v>
      </c>
      <c r="I121" s="39">
        <f>IF([1]RATES!I177="","",[1]RATES!I177)</f>
        <v>12</v>
      </c>
      <c r="J121" s="41">
        <f>IF([1]RATES!J177="","",[1]RATES!J177)</f>
        <v>73200</v>
      </c>
      <c r="K121" s="41">
        <f>IF([1]RATES!K177="","",[1]RATES!K177)</f>
        <v>146500</v>
      </c>
      <c r="L121" s="42">
        <f>IF([1]RATES!L177="","",[1]RATES!L177)</f>
        <v>44861</v>
      </c>
      <c r="M121" s="42" t="str">
        <f>IF([1]RATES!M177="","",[1]RATES!M177)</f>
        <v/>
      </c>
      <c r="N121" s="42">
        <f>IF([1]RATES!N177="","",[1]RATES!N177)</f>
        <v>44861</v>
      </c>
      <c r="O121" s="42" t="str">
        <f>IF([1]RATES!O177="","",[1]RATES!O177)</f>
        <v/>
      </c>
      <c r="P121" s="39" t="str">
        <f>"Monthly Fixed "&amp;[1]RATES!P177</f>
        <v>Monthly Fixed Direct Debit</v>
      </c>
      <c r="Q121" s="43" t="str">
        <f>IF([1]RATES!Q177="","",[1]RATES!Q177)</f>
        <v/>
      </c>
      <c r="R121" s="39" t="str">
        <f>IF([1]RATES!R177="","",[1]RATES!R177)</f>
        <v>With S/C</v>
      </c>
      <c r="S121" s="39" t="str">
        <f>IF([1]RATES!S177="","",[1]RATES!S177)</f>
        <v>N</v>
      </c>
      <c r="T121" s="39" t="str">
        <f>IF([1]RATES!T177="","",[1]RATES!T177)</f>
        <v/>
      </c>
      <c r="U121" s="67" t="str">
        <f>IF([1]RATES!U177="","",[1]RATES!U177)</f>
        <v/>
      </c>
      <c r="V121" s="67" t="str">
        <f>IF([1]RATES!V177="","",[1]RATES!V177)</f>
        <v/>
      </c>
      <c r="W121" s="44" t="str">
        <f>IF([1]RATES!W177="","",[1]RATES!W177)</f>
        <v/>
      </c>
      <c r="X121" s="35">
        <f>IF([1]RATES!X177="","",[1]RATES!X177)</f>
        <v>25.58</v>
      </c>
      <c r="Y121" s="35" t="str">
        <f>IF([1]RATES!Y177="","",[1]RATES!Y177)</f>
        <v/>
      </c>
      <c r="Z121" s="35" t="str">
        <f>IF([1]RATES!Z177="","",[1]RATES!Z177)</f>
        <v/>
      </c>
      <c r="AA121" s="35" t="str">
        <f>IF([1]RATES!AA177="","",[1]RATES!AA177)</f>
        <v/>
      </c>
      <c r="AB121" s="35">
        <f>IF([1]RATES!AB177="","",[1]RATES!AB177)</f>
        <v>24.413</v>
      </c>
      <c r="AC121" s="46">
        <f>IF([1]RATES!AC177="","",[1]RATES!AC177)</f>
        <v>45322</v>
      </c>
      <c r="AD121" s="47" t="str">
        <f>IF([1]RATES!AD177="","",[1]RATES!AD177)</f>
        <v>X1</v>
      </c>
      <c r="AE121" s="47" t="str">
        <f>IF([1]RATES!AE177="","",[1]RATES!AE177)</f>
        <v>GBC_FORBUSPF_B24A</v>
      </c>
      <c r="AF121" s="47" t="str">
        <f>IF([1]RATES!AF177="","",[1]RATES!AF177)</f>
        <v>For Business vX1 Jan 2024</v>
      </c>
      <c r="AG121" s="47" t="str">
        <f>IF([1]RATES!AG177="","",[1]RATES!AG177)</f>
        <v>Gas For Bus Pre vX1 1yr BKF Jan 2024</v>
      </c>
      <c r="AH121" s="39" t="str">
        <f>IF([1]RATES!AH177="","",[1]RATES!AH177)</f>
        <v>B24A</v>
      </c>
      <c r="AI121" s="37"/>
    </row>
    <row r="122" spans="1:35" x14ac:dyDescent="0.25">
      <c r="A122" s="39" t="str">
        <f t="shared" si="2"/>
        <v>18StandardMonthly Fixed Direct Debit73200-1465001</v>
      </c>
      <c r="B122" s="38" t="str">
        <f>IF([1]RATES!B178="","",[1]RATES!B178)</f>
        <v>Gas</v>
      </c>
      <c r="C122" s="39">
        <f>IF([1]RATES!C178="","",[1]RATES!C178)</f>
        <v>18</v>
      </c>
      <c r="D122" s="40" t="str">
        <f>IF([1]RATES!D178="","",[1]RATES!D178)</f>
        <v/>
      </c>
      <c r="E122" s="39" t="str">
        <f>IF([1]RATES!E178="","",[1]RATES!E178)</f>
        <v>Standard</v>
      </c>
      <c r="F122" s="39" t="str">
        <f>IF([1]RATES!F178="","",[1]RATES!F178)</f>
        <v/>
      </c>
      <c r="G122" s="39" t="str">
        <f>IF([1]RATES!G178="","",[1]RATES!G178)</f>
        <v/>
      </c>
      <c r="H122" s="39" t="str">
        <f>IF([1]RATES!H178="","",[1]RATES!H178)</f>
        <v>Renewal</v>
      </c>
      <c r="I122" s="39">
        <f>IF([1]RATES!I178="","",[1]RATES!I178)</f>
        <v>12</v>
      </c>
      <c r="J122" s="41">
        <f>IF([1]RATES!J178="","",[1]RATES!J178)</f>
        <v>73200</v>
      </c>
      <c r="K122" s="41">
        <f>IF([1]RATES!K178="","",[1]RATES!K178)</f>
        <v>146500</v>
      </c>
      <c r="L122" s="42">
        <f>IF([1]RATES!L178="","",[1]RATES!L178)</f>
        <v>44861</v>
      </c>
      <c r="M122" s="42" t="str">
        <f>IF([1]RATES!M178="","",[1]RATES!M178)</f>
        <v/>
      </c>
      <c r="N122" s="42">
        <f>IF([1]RATES!N178="","",[1]RATES!N178)</f>
        <v>44861</v>
      </c>
      <c r="O122" s="42" t="str">
        <f>IF([1]RATES!O178="","",[1]RATES!O178)</f>
        <v/>
      </c>
      <c r="P122" s="39" t="str">
        <f>"Monthly Fixed "&amp;[1]RATES!P178</f>
        <v>Monthly Fixed Direct Debit</v>
      </c>
      <c r="Q122" s="43" t="str">
        <f>IF([1]RATES!Q178="","",[1]RATES!Q178)</f>
        <v/>
      </c>
      <c r="R122" s="39" t="str">
        <f>IF([1]RATES!R178="","",[1]RATES!R178)</f>
        <v>With S/C</v>
      </c>
      <c r="S122" s="39" t="str">
        <f>IF([1]RATES!S178="","",[1]RATES!S178)</f>
        <v>N</v>
      </c>
      <c r="T122" s="39" t="str">
        <f>IF([1]RATES!T178="","",[1]RATES!T178)</f>
        <v/>
      </c>
      <c r="U122" s="67" t="str">
        <f>IF([1]RATES!U178="","",[1]RATES!U178)</f>
        <v/>
      </c>
      <c r="V122" s="67" t="str">
        <f>IF([1]RATES!V178="","",[1]RATES!V178)</f>
        <v/>
      </c>
      <c r="W122" s="44" t="str">
        <f>IF([1]RATES!W178="","",[1]RATES!W178)</f>
        <v/>
      </c>
      <c r="X122" s="35">
        <f>IF([1]RATES!X178="","",[1]RATES!X178)</f>
        <v>25.58</v>
      </c>
      <c r="Y122" s="35" t="str">
        <f>IF([1]RATES!Y178="","",[1]RATES!Y178)</f>
        <v/>
      </c>
      <c r="Z122" s="35" t="str">
        <f>IF([1]RATES!Z178="","",[1]RATES!Z178)</f>
        <v/>
      </c>
      <c r="AA122" s="35" t="str">
        <f>IF([1]RATES!AA178="","",[1]RATES!AA178)</f>
        <v/>
      </c>
      <c r="AB122" s="35">
        <f>IF([1]RATES!AB178="","",[1]RATES!AB178)</f>
        <v>24.408000000000001</v>
      </c>
      <c r="AC122" s="46">
        <f>IF([1]RATES!AC178="","",[1]RATES!AC178)</f>
        <v>45322</v>
      </c>
      <c r="AD122" s="47" t="str">
        <f>IF([1]RATES!AD178="","",[1]RATES!AD178)</f>
        <v>X1</v>
      </c>
      <c r="AE122" s="47" t="str">
        <f>IF([1]RATES!AE178="","",[1]RATES!AE178)</f>
        <v>GBC_FORBUSPF_B24A</v>
      </c>
      <c r="AF122" s="47" t="str">
        <f>IF([1]RATES!AF178="","",[1]RATES!AF178)</f>
        <v>For Business vX1 Jan 2024</v>
      </c>
      <c r="AG122" s="47" t="str">
        <f>IF([1]RATES!AG178="","",[1]RATES!AG178)</f>
        <v>Gas For Bus Pre vX1 1yr BKF Jan 2024</v>
      </c>
      <c r="AH122" s="39" t="str">
        <f>IF([1]RATES!AH178="","",[1]RATES!AH178)</f>
        <v>B24A</v>
      </c>
      <c r="AI122" s="37"/>
    </row>
    <row r="123" spans="1:35" x14ac:dyDescent="0.25">
      <c r="A123" s="39" t="str">
        <f t="shared" si="2"/>
        <v>19StandardMonthly Fixed Direct Debit73200-1465001</v>
      </c>
      <c r="B123" s="38" t="str">
        <f>IF([1]RATES!B179="","",[1]RATES!B179)</f>
        <v>Gas</v>
      </c>
      <c r="C123" s="39">
        <f>IF([1]RATES!C179="","",[1]RATES!C179)</f>
        <v>19</v>
      </c>
      <c r="D123" s="40" t="str">
        <f>IF([1]RATES!D179="","",[1]RATES!D179)</f>
        <v/>
      </c>
      <c r="E123" s="39" t="str">
        <f>IF([1]RATES!E179="","",[1]RATES!E179)</f>
        <v>Standard</v>
      </c>
      <c r="F123" s="39" t="str">
        <f>IF([1]RATES!F179="","",[1]RATES!F179)</f>
        <v/>
      </c>
      <c r="G123" s="39" t="str">
        <f>IF([1]RATES!G179="","",[1]RATES!G179)</f>
        <v/>
      </c>
      <c r="H123" s="39" t="str">
        <f>IF([1]RATES!H179="","",[1]RATES!H179)</f>
        <v>Renewal</v>
      </c>
      <c r="I123" s="39">
        <f>IF([1]RATES!I179="","",[1]RATES!I179)</f>
        <v>12</v>
      </c>
      <c r="J123" s="41">
        <f>IF([1]RATES!J179="","",[1]RATES!J179)</f>
        <v>73200</v>
      </c>
      <c r="K123" s="41">
        <f>IF([1]RATES!K179="","",[1]RATES!K179)</f>
        <v>146500</v>
      </c>
      <c r="L123" s="42">
        <f>IF([1]RATES!L179="","",[1]RATES!L179)</f>
        <v>44861</v>
      </c>
      <c r="M123" s="42" t="str">
        <f>IF([1]RATES!M179="","",[1]RATES!M179)</f>
        <v/>
      </c>
      <c r="N123" s="42">
        <f>IF([1]RATES!N179="","",[1]RATES!N179)</f>
        <v>44861</v>
      </c>
      <c r="O123" s="42" t="str">
        <f>IF([1]RATES!O179="","",[1]RATES!O179)</f>
        <v/>
      </c>
      <c r="P123" s="39" t="str">
        <f>"Monthly Fixed "&amp;[1]RATES!P179</f>
        <v>Monthly Fixed Direct Debit</v>
      </c>
      <c r="Q123" s="43" t="str">
        <f>IF([1]RATES!Q179="","",[1]RATES!Q179)</f>
        <v/>
      </c>
      <c r="R123" s="39" t="str">
        <f>IF([1]RATES!R179="","",[1]RATES!R179)</f>
        <v>With S/C</v>
      </c>
      <c r="S123" s="39" t="str">
        <f>IF([1]RATES!S179="","",[1]RATES!S179)</f>
        <v>N</v>
      </c>
      <c r="T123" s="39" t="str">
        <f>IF([1]RATES!T179="","",[1]RATES!T179)</f>
        <v/>
      </c>
      <c r="U123" s="67" t="str">
        <f>IF([1]RATES!U179="","",[1]RATES!U179)</f>
        <v/>
      </c>
      <c r="V123" s="67" t="str">
        <f>IF([1]RATES!V179="","",[1]RATES!V179)</f>
        <v/>
      </c>
      <c r="W123" s="44" t="str">
        <f>IF([1]RATES!W179="","",[1]RATES!W179)</f>
        <v/>
      </c>
      <c r="X123" s="35">
        <f>IF([1]RATES!X179="","",[1]RATES!X179)</f>
        <v>25.58</v>
      </c>
      <c r="Y123" s="35" t="str">
        <f>IF([1]RATES!Y179="","",[1]RATES!Y179)</f>
        <v/>
      </c>
      <c r="Z123" s="35" t="str">
        <f>IF([1]RATES!Z179="","",[1]RATES!Z179)</f>
        <v/>
      </c>
      <c r="AA123" s="35" t="str">
        <f>IF([1]RATES!AA179="","",[1]RATES!AA179)</f>
        <v/>
      </c>
      <c r="AB123" s="35">
        <f>IF([1]RATES!AB179="","",[1]RATES!AB179)</f>
        <v>24.492999999999999</v>
      </c>
      <c r="AC123" s="46">
        <f>IF([1]RATES!AC179="","",[1]RATES!AC179)</f>
        <v>45322</v>
      </c>
      <c r="AD123" s="47" t="str">
        <f>IF([1]RATES!AD179="","",[1]RATES!AD179)</f>
        <v>X1</v>
      </c>
      <c r="AE123" s="47" t="str">
        <f>IF([1]RATES!AE179="","",[1]RATES!AE179)</f>
        <v>GBC_FORBUSPF_B24A</v>
      </c>
      <c r="AF123" s="47" t="str">
        <f>IF([1]RATES!AF179="","",[1]RATES!AF179)</f>
        <v>For Business vX1 Jan 2024</v>
      </c>
      <c r="AG123" s="47" t="str">
        <f>IF([1]RATES!AG179="","",[1]RATES!AG179)</f>
        <v>Gas For Bus Pre vX1 1yr BKF Jan 2024</v>
      </c>
      <c r="AH123" s="39" t="str">
        <f>IF([1]RATES!AH179="","",[1]RATES!AH179)</f>
        <v>B24A</v>
      </c>
      <c r="AI123" s="37"/>
    </row>
    <row r="124" spans="1:35" x14ac:dyDescent="0.25">
      <c r="A124" s="39" t="str">
        <f t="shared" si="2"/>
        <v>20StandardMonthly Fixed Direct Debit73200-1465001</v>
      </c>
      <c r="B124" s="38" t="str">
        <f>IF([1]RATES!B180="","",[1]RATES!B180)</f>
        <v>Gas</v>
      </c>
      <c r="C124" s="39">
        <f>IF([1]RATES!C180="","",[1]RATES!C180)</f>
        <v>20</v>
      </c>
      <c r="D124" s="40" t="str">
        <f>IF([1]RATES!D180="","",[1]RATES!D180)</f>
        <v/>
      </c>
      <c r="E124" s="39" t="str">
        <f>IF([1]RATES!E180="","",[1]RATES!E180)</f>
        <v>Standard</v>
      </c>
      <c r="F124" s="39" t="str">
        <f>IF([1]RATES!F180="","",[1]RATES!F180)</f>
        <v/>
      </c>
      <c r="G124" s="39" t="str">
        <f>IF([1]RATES!G180="","",[1]RATES!G180)</f>
        <v/>
      </c>
      <c r="H124" s="39" t="str">
        <f>IF([1]RATES!H180="","",[1]RATES!H180)</f>
        <v>Renewal</v>
      </c>
      <c r="I124" s="39">
        <f>IF([1]RATES!I180="","",[1]RATES!I180)</f>
        <v>12</v>
      </c>
      <c r="J124" s="41">
        <f>IF([1]RATES!J180="","",[1]RATES!J180)</f>
        <v>73200</v>
      </c>
      <c r="K124" s="41">
        <f>IF([1]RATES!K180="","",[1]RATES!K180)</f>
        <v>146500</v>
      </c>
      <c r="L124" s="42">
        <f>IF([1]RATES!L180="","",[1]RATES!L180)</f>
        <v>44861</v>
      </c>
      <c r="M124" s="42" t="str">
        <f>IF([1]RATES!M180="","",[1]RATES!M180)</f>
        <v/>
      </c>
      <c r="N124" s="42">
        <f>IF([1]RATES!N180="","",[1]RATES!N180)</f>
        <v>44861</v>
      </c>
      <c r="O124" s="42" t="str">
        <f>IF([1]RATES!O180="","",[1]RATES!O180)</f>
        <v/>
      </c>
      <c r="P124" s="39" t="str">
        <f>"Monthly Fixed "&amp;[1]RATES!P180</f>
        <v>Monthly Fixed Direct Debit</v>
      </c>
      <c r="Q124" s="43" t="str">
        <f>IF([1]RATES!Q180="","",[1]RATES!Q180)</f>
        <v/>
      </c>
      <c r="R124" s="39" t="str">
        <f>IF([1]RATES!R180="","",[1]RATES!R180)</f>
        <v>With S/C</v>
      </c>
      <c r="S124" s="39" t="str">
        <f>IF([1]RATES!S180="","",[1]RATES!S180)</f>
        <v>N</v>
      </c>
      <c r="T124" s="39" t="str">
        <f>IF([1]RATES!T180="","",[1]RATES!T180)</f>
        <v/>
      </c>
      <c r="U124" s="67" t="str">
        <f>IF([1]RATES!U180="","",[1]RATES!U180)</f>
        <v/>
      </c>
      <c r="V124" s="67" t="str">
        <f>IF([1]RATES!V180="","",[1]RATES!V180)</f>
        <v/>
      </c>
      <c r="W124" s="44" t="str">
        <f>IF([1]RATES!W180="","",[1]RATES!W180)</f>
        <v/>
      </c>
      <c r="X124" s="35">
        <f>IF([1]RATES!X180="","",[1]RATES!X180)</f>
        <v>25.58</v>
      </c>
      <c r="Y124" s="35" t="str">
        <f>IF([1]RATES!Y180="","",[1]RATES!Y180)</f>
        <v/>
      </c>
      <c r="Z124" s="35" t="str">
        <f>IF([1]RATES!Z180="","",[1]RATES!Z180)</f>
        <v/>
      </c>
      <c r="AA124" s="35" t="str">
        <f>IF([1]RATES!AA180="","",[1]RATES!AA180)</f>
        <v/>
      </c>
      <c r="AB124" s="35">
        <f>IF([1]RATES!AB180="","",[1]RATES!AB180)</f>
        <v>24.556000000000001</v>
      </c>
      <c r="AC124" s="46">
        <f>IF([1]RATES!AC180="","",[1]RATES!AC180)</f>
        <v>45322</v>
      </c>
      <c r="AD124" s="47" t="str">
        <f>IF([1]RATES!AD180="","",[1]RATES!AD180)</f>
        <v>X1</v>
      </c>
      <c r="AE124" s="47" t="str">
        <f>IF([1]RATES!AE180="","",[1]RATES!AE180)</f>
        <v>GBC_FORBUSPF_B24A</v>
      </c>
      <c r="AF124" s="47" t="str">
        <f>IF([1]RATES!AF180="","",[1]RATES!AF180)</f>
        <v>For Business vX1 Jan 2024</v>
      </c>
      <c r="AG124" s="47" t="str">
        <f>IF([1]RATES!AG180="","",[1]RATES!AG180)</f>
        <v>Gas For Bus Pre vX1 1yr BKF Jan 2024</v>
      </c>
      <c r="AH124" s="39" t="str">
        <f>IF([1]RATES!AH180="","",[1]RATES!AH180)</f>
        <v>B24A</v>
      </c>
      <c r="AI124" s="37"/>
    </row>
    <row r="125" spans="1:35" x14ac:dyDescent="0.25">
      <c r="A125" s="39" t="str">
        <f t="shared" si="2"/>
        <v>21StandardMonthly Fixed Direct Debit73200-1465001</v>
      </c>
      <c r="B125" s="38" t="str">
        <f>IF([1]RATES!B181="","",[1]RATES!B181)</f>
        <v>Gas</v>
      </c>
      <c r="C125" s="39">
        <f>IF([1]RATES!C181="","",[1]RATES!C181)</f>
        <v>21</v>
      </c>
      <c r="D125" s="40" t="str">
        <f>IF([1]RATES!D181="","",[1]RATES!D181)</f>
        <v/>
      </c>
      <c r="E125" s="39" t="str">
        <f>IF([1]RATES!E181="","",[1]RATES!E181)</f>
        <v>Standard</v>
      </c>
      <c r="F125" s="39" t="str">
        <f>IF([1]RATES!F181="","",[1]RATES!F181)</f>
        <v/>
      </c>
      <c r="G125" s="39" t="str">
        <f>IF([1]RATES!G181="","",[1]RATES!G181)</f>
        <v/>
      </c>
      <c r="H125" s="39" t="str">
        <f>IF([1]RATES!H181="","",[1]RATES!H181)</f>
        <v>Renewal</v>
      </c>
      <c r="I125" s="39">
        <f>IF([1]RATES!I181="","",[1]RATES!I181)</f>
        <v>12</v>
      </c>
      <c r="J125" s="41">
        <f>IF([1]RATES!J181="","",[1]RATES!J181)</f>
        <v>73200</v>
      </c>
      <c r="K125" s="41">
        <f>IF([1]RATES!K181="","",[1]RATES!K181)</f>
        <v>146500</v>
      </c>
      <c r="L125" s="42">
        <f>IF([1]RATES!L181="","",[1]RATES!L181)</f>
        <v>44861</v>
      </c>
      <c r="M125" s="42" t="str">
        <f>IF([1]RATES!M181="","",[1]RATES!M181)</f>
        <v/>
      </c>
      <c r="N125" s="42">
        <f>IF([1]RATES!N181="","",[1]RATES!N181)</f>
        <v>44861</v>
      </c>
      <c r="O125" s="42" t="str">
        <f>IF([1]RATES!O181="","",[1]RATES!O181)</f>
        <v/>
      </c>
      <c r="P125" s="39" t="str">
        <f>"Monthly Fixed "&amp;[1]RATES!P181</f>
        <v>Monthly Fixed Direct Debit</v>
      </c>
      <c r="Q125" s="43" t="str">
        <f>IF([1]RATES!Q181="","",[1]RATES!Q181)</f>
        <v/>
      </c>
      <c r="R125" s="39" t="str">
        <f>IF([1]RATES!R181="","",[1]RATES!R181)</f>
        <v>With S/C</v>
      </c>
      <c r="S125" s="39" t="str">
        <f>IF([1]RATES!S181="","",[1]RATES!S181)</f>
        <v>N</v>
      </c>
      <c r="T125" s="39" t="str">
        <f>IF([1]RATES!T181="","",[1]RATES!T181)</f>
        <v/>
      </c>
      <c r="U125" s="67" t="str">
        <f>IF([1]RATES!U181="","",[1]RATES!U181)</f>
        <v/>
      </c>
      <c r="V125" s="67" t="str">
        <f>IF([1]RATES!V181="","",[1]RATES!V181)</f>
        <v/>
      </c>
      <c r="W125" s="44" t="str">
        <f>IF([1]RATES!W181="","",[1]RATES!W181)</f>
        <v/>
      </c>
      <c r="X125" s="35">
        <f>IF([1]RATES!X181="","",[1]RATES!X181)</f>
        <v>25.58</v>
      </c>
      <c r="Y125" s="35" t="str">
        <f>IF([1]RATES!Y181="","",[1]RATES!Y181)</f>
        <v/>
      </c>
      <c r="Z125" s="35" t="str">
        <f>IF([1]RATES!Z181="","",[1]RATES!Z181)</f>
        <v/>
      </c>
      <c r="AA125" s="35" t="str">
        <f>IF([1]RATES!AA181="","",[1]RATES!AA181)</f>
        <v/>
      </c>
      <c r="AB125" s="35">
        <f>IF([1]RATES!AB181="","",[1]RATES!AB181)</f>
        <v>24.526</v>
      </c>
      <c r="AC125" s="46">
        <f>IF([1]RATES!AC181="","",[1]RATES!AC181)</f>
        <v>45322</v>
      </c>
      <c r="AD125" s="47" t="str">
        <f>IF([1]RATES!AD181="","",[1]RATES!AD181)</f>
        <v>X1</v>
      </c>
      <c r="AE125" s="47" t="str">
        <f>IF([1]RATES!AE181="","",[1]RATES!AE181)</f>
        <v>GBC_FORBUSPF_B24A</v>
      </c>
      <c r="AF125" s="47" t="str">
        <f>IF([1]RATES!AF181="","",[1]RATES!AF181)</f>
        <v>For Business vX1 Jan 2024</v>
      </c>
      <c r="AG125" s="47" t="str">
        <f>IF([1]RATES!AG181="","",[1]RATES!AG181)</f>
        <v>Gas For Bus Pre vX1 1yr BKF Jan 2024</v>
      </c>
      <c r="AH125" s="39" t="str">
        <f>IF([1]RATES!AH181="","",[1]RATES!AH181)</f>
        <v>B24A</v>
      </c>
      <c r="AI125" s="37"/>
    </row>
    <row r="126" spans="1:35" x14ac:dyDescent="0.25">
      <c r="A126" s="39" t="str">
        <f t="shared" si="2"/>
        <v>22StandardMonthly Fixed Direct Debit73200-1465001</v>
      </c>
      <c r="B126" s="38" t="str">
        <f>IF([1]RATES!B182="","",[1]RATES!B182)</f>
        <v>Gas</v>
      </c>
      <c r="C126" s="39">
        <f>IF([1]RATES!C182="","",[1]RATES!C182)</f>
        <v>22</v>
      </c>
      <c r="D126" s="40" t="str">
        <f>IF([1]RATES!D182="","",[1]RATES!D182)</f>
        <v/>
      </c>
      <c r="E126" s="39" t="str">
        <f>IF([1]RATES!E182="","",[1]RATES!E182)</f>
        <v>Standard</v>
      </c>
      <c r="F126" s="39" t="str">
        <f>IF([1]RATES!F182="","",[1]RATES!F182)</f>
        <v/>
      </c>
      <c r="G126" s="39" t="str">
        <f>IF([1]RATES!G182="","",[1]RATES!G182)</f>
        <v/>
      </c>
      <c r="H126" s="39" t="str">
        <f>IF([1]RATES!H182="","",[1]RATES!H182)</f>
        <v>Renewal</v>
      </c>
      <c r="I126" s="39">
        <f>IF([1]RATES!I182="","",[1]RATES!I182)</f>
        <v>12</v>
      </c>
      <c r="J126" s="41">
        <f>IF([1]RATES!J182="","",[1]RATES!J182)</f>
        <v>73200</v>
      </c>
      <c r="K126" s="41">
        <f>IF([1]RATES!K182="","",[1]RATES!K182)</f>
        <v>146500</v>
      </c>
      <c r="L126" s="42">
        <f>IF([1]RATES!L182="","",[1]RATES!L182)</f>
        <v>44861</v>
      </c>
      <c r="M126" s="42" t="str">
        <f>IF([1]RATES!M182="","",[1]RATES!M182)</f>
        <v/>
      </c>
      <c r="N126" s="42">
        <f>IF([1]RATES!N182="","",[1]RATES!N182)</f>
        <v>44861</v>
      </c>
      <c r="O126" s="42" t="str">
        <f>IF([1]RATES!O182="","",[1]RATES!O182)</f>
        <v/>
      </c>
      <c r="P126" s="39" t="str">
        <f>"Monthly Fixed "&amp;[1]RATES!P182</f>
        <v>Monthly Fixed Direct Debit</v>
      </c>
      <c r="Q126" s="43" t="str">
        <f>IF([1]RATES!Q182="","",[1]RATES!Q182)</f>
        <v/>
      </c>
      <c r="R126" s="39" t="str">
        <f>IF([1]RATES!R182="","",[1]RATES!R182)</f>
        <v>With S/C</v>
      </c>
      <c r="S126" s="39" t="str">
        <f>IF([1]RATES!S182="","",[1]RATES!S182)</f>
        <v>N</v>
      </c>
      <c r="T126" s="39" t="str">
        <f>IF([1]RATES!T182="","",[1]RATES!T182)</f>
        <v/>
      </c>
      <c r="U126" s="67" t="str">
        <f>IF([1]RATES!U182="","",[1]RATES!U182)</f>
        <v/>
      </c>
      <c r="V126" s="67" t="str">
        <f>IF([1]RATES!V182="","",[1]RATES!V182)</f>
        <v/>
      </c>
      <c r="W126" s="44" t="str">
        <f>IF([1]RATES!W182="","",[1]RATES!W182)</f>
        <v/>
      </c>
      <c r="X126" s="35">
        <f>IF([1]RATES!X182="","",[1]RATES!X182)</f>
        <v>25.58</v>
      </c>
      <c r="Y126" s="35" t="str">
        <f>IF([1]RATES!Y182="","",[1]RATES!Y182)</f>
        <v/>
      </c>
      <c r="Z126" s="35" t="str">
        <f>IF([1]RATES!Z182="","",[1]RATES!Z182)</f>
        <v/>
      </c>
      <c r="AA126" s="35" t="str">
        <f>IF([1]RATES!AA182="","",[1]RATES!AA182)</f>
        <v/>
      </c>
      <c r="AB126" s="35">
        <f>IF([1]RATES!AB182="","",[1]RATES!AB182)</f>
        <v>24.603999999999999</v>
      </c>
      <c r="AC126" s="46">
        <f>IF([1]RATES!AC182="","",[1]RATES!AC182)</f>
        <v>45322</v>
      </c>
      <c r="AD126" s="47" t="str">
        <f>IF([1]RATES!AD182="","",[1]RATES!AD182)</f>
        <v>X1</v>
      </c>
      <c r="AE126" s="47" t="str">
        <f>IF([1]RATES!AE182="","",[1]RATES!AE182)</f>
        <v>GBC_FORBUSPF_B24A</v>
      </c>
      <c r="AF126" s="47" t="str">
        <f>IF([1]RATES!AF182="","",[1]RATES!AF182)</f>
        <v>For Business vX1 Jan 2024</v>
      </c>
      <c r="AG126" s="47" t="str">
        <f>IF([1]RATES!AG182="","",[1]RATES!AG182)</f>
        <v>Gas For Bus Pre vX1 1yr BKF Jan 2024</v>
      </c>
      <c r="AH126" s="39" t="str">
        <f>IF([1]RATES!AH182="","",[1]RATES!AH182)</f>
        <v>B24A</v>
      </c>
      <c r="AI126" s="37"/>
    </row>
    <row r="127" spans="1:35" x14ac:dyDescent="0.25">
      <c r="A127" s="39" t="str">
        <f t="shared" si="2"/>
        <v>23StandardMonthly Fixed Direct Debit73200-1465001</v>
      </c>
      <c r="B127" s="38" t="str">
        <f>IF([1]RATES!B183="","",[1]RATES!B183)</f>
        <v>Gas</v>
      </c>
      <c r="C127" s="39">
        <f>IF([1]RATES!C183="","",[1]RATES!C183)</f>
        <v>23</v>
      </c>
      <c r="D127" s="40" t="str">
        <f>IF([1]RATES!D183="","",[1]RATES!D183)</f>
        <v/>
      </c>
      <c r="E127" s="39" t="str">
        <f>IF([1]RATES!E183="","",[1]RATES!E183)</f>
        <v>Standard</v>
      </c>
      <c r="F127" s="39" t="str">
        <f>IF([1]RATES!F183="","",[1]RATES!F183)</f>
        <v/>
      </c>
      <c r="G127" s="39" t="str">
        <f>IF([1]RATES!G183="","",[1]RATES!G183)</f>
        <v/>
      </c>
      <c r="H127" s="39" t="str">
        <f>IF([1]RATES!H183="","",[1]RATES!H183)</f>
        <v>Renewal</v>
      </c>
      <c r="I127" s="39">
        <f>IF([1]RATES!I183="","",[1]RATES!I183)</f>
        <v>12</v>
      </c>
      <c r="J127" s="41">
        <f>IF([1]RATES!J183="","",[1]RATES!J183)</f>
        <v>73200</v>
      </c>
      <c r="K127" s="41">
        <f>IF([1]RATES!K183="","",[1]RATES!K183)</f>
        <v>146500</v>
      </c>
      <c r="L127" s="42">
        <f>IF([1]RATES!L183="","",[1]RATES!L183)</f>
        <v>44861</v>
      </c>
      <c r="M127" s="42" t="str">
        <f>IF([1]RATES!M183="","",[1]RATES!M183)</f>
        <v/>
      </c>
      <c r="N127" s="42">
        <f>IF([1]RATES!N183="","",[1]RATES!N183)</f>
        <v>44861</v>
      </c>
      <c r="O127" s="42" t="str">
        <f>IF([1]RATES!O183="","",[1]RATES!O183)</f>
        <v/>
      </c>
      <c r="P127" s="39" t="str">
        <f>"Monthly Fixed "&amp;[1]RATES!P183</f>
        <v>Monthly Fixed Direct Debit</v>
      </c>
      <c r="Q127" s="43" t="str">
        <f>IF([1]RATES!Q183="","",[1]RATES!Q183)</f>
        <v/>
      </c>
      <c r="R127" s="39" t="str">
        <f>IF([1]RATES!R183="","",[1]RATES!R183)</f>
        <v>With S/C</v>
      </c>
      <c r="S127" s="39" t="str">
        <f>IF([1]RATES!S183="","",[1]RATES!S183)</f>
        <v>N</v>
      </c>
      <c r="T127" s="39" t="str">
        <f>IF([1]RATES!T183="","",[1]RATES!T183)</f>
        <v/>
      </c>
      <c r="U127" s="67" t="str">
        <f>IF([1]RATES!U183="","",[1]RATES!U183)</f>
        <v/>
      </c>
      <c r="V127" s="67" t="str">
        <f>IF([1]RATES!V183="","",[1]RATES!V183)</f>
        <v/>
      </c>
      <c r="W127" s="44" t="str">
        <f>IF([1]RATES!W183="","",[1]RATES!W183)</f>
        <v/>
      </c>
      <c r="X127" s="35">
        <f>IF([1]RATES!X183="","",[1]RATES!X183)</f>
        <v>25.58</v>
      </c>
      <c r="Y127" s="35" t="str">
        <f>IF([1]RATES!Y183="","",[1]RATES!Y183)</f>
        <v/>
      </c>
      <c r="Z127" s="35" t="str">
        <f>IF([1]RATES!Z183="","",[1]RATES!Z183)</f>
        <v/>
      </c>
      <c r="AA127" s="35" t="str">
        <f>IF([1]RATES!AA183="","",[1]RATES!AA183)</f>
        <v/>
      </c>
      <c r="AB127" s="35">
        <f>IF([1]RATES!AB183="","",[1]RATES!AB183)</f>
        <v>24.486999999999998</v>
      </c>
      <c r="AC127" s="46">
        <f>IF([1]RATES!AC183="","",[1]RATES!AC183)</f>
        <v>45322</v>
      </c>
      <c r="AD127" s="47" t="str">
        <f>IF([1]RATES!AD183="","",[1]RATES!AD183)</f>
        <v>X1</v>
      </c>
      <c r="AE127" s="47" t="str">
        <f>IF([1]RATES!AE183="","",[1]RATES!AE183)</f>
        <v>GBC_FORBUSPF_B24A</v>
      </c>
      <c r="AF127" s="47" t="str">
        <f>IF([1]RATES!AF183="","",[1]RATES!AF183)</f>
        <v>For Business vX1 Jan 2024</v>
      </c>
      <c r="AG127" s="47" t="str">
        <f>IF([1]RATES!AG183="","",[1]RATES!AG183)</f>
        <v>Gas For Bus Pre vX1 1yr BKF Jan 2024</v>
      </c>
      <c r="AH127" s="39" t="str">
        <f>IF([1]RATES!AH183="","",[1]RATES!AH183)</f>
        <v>B24A</v>
      </c>
      <c r="AI127" s="37"/>
    </row>
    <row r="128" spans="1:35" x14ac:dyDescent="0.25">
      <c r="A128" s="39" t="str">
        <f t="shared" si="2"/>
        <v>10StandardMonthly Fixed Direct Debit73200-1465002</v>
      </c>
      <c r="B128" s="38" t="str">
        <f>IF([1]RATES!B184="","",[1]RATES!B184)</f>
        <v>Gas</v>
      </c>
      <c r="C128" s="39">
        <f>IF([1]RATES!C184="","",[1]RATES!C184)</f>
        <v>10</v>
      </c>
      <c r="D128" s="40" t="str">
        <f>IF([1]RATES!D184="","",[1]RATES!D184)</f>
        <v/>
      </c>
      <c r="E128" s="39" t="str">
        <f>IF([1]RATES!E184="","",[1]RATES!E184)</f>
        <v>Standard</v>
      </c>
      <c r="F128" s="39" t="str">
        <f>IF([1]RATES!F184="","",[1]RATES!F184)</f>
        <v/>
      </c>
      <c r="G128" s="39" t="str">
        <f>IF([1]RATES!G184="","",[1]RATES!G184)</f>
        <v/>
      </c>
      <c r="H128" s="39" t="str">
        <f>IF([1]RATES!H184="","",[1]RATES!H184)</f>
        <v>Renewal</v>
      </c>
      <c r="I128" s="39">
        <f>IF([1]RATES!I184="","",[1]RATES!I184)</f>
        <v>24</v>
      </c>
      <c r="J128" s="41">
        <f>IF([1]RATES!J184="","",[1]RATES!J184)</f>
        <v>73200</v>
      </c>
      <c r="K128" s="41">
        <f>IF([1]RATES!K184="","",[1]RATES!K184)</f>
        <v>146500</v>
      </c>
      <c r="L128" s="42">
        <f>IF([1]RATES!L184="","",[1]RATES!L184)</f>
        <v>44861</v>
      </c>
      <c r="M128" s="42" t="str">
        <f>IF([1]RATES!M184="","",[1]RATES!M184)</f>
        <v/>
      </c>
      <c r="N128" s="42">
        <f>IF([1]RATES!N184="","",[1]RATES!N184)</f>
        <v>44861</v>
      </c>
      <c r="O128" s="42" t="str">
        <f>IF([1]RATES!O184="","",[1]RATES!O184)</f>
        <v/>
      </c>
      <c r="P128" s="39" t="str">
        <f>"Monthly Fixed "&amp;[1]RATES!P184</f>
        <v>Monthly Fixed Direct Debit</v>
      </c>
      <c r="Q128" s="43" t="str">
        <f>IF([1]RATES!Q184="","",[1]RATES!Q184)</f>
        <v/>
      </c>
      <c r="R128" s="39" t="str">
        <f>IF([1]RATES!R184="","",[1]RATES!R184)</f>
        <v>With S/C</v>
      </c>
      <c r="S128" s="39" t="str">
        <f>IF([1]RATES!S184="","",[1]RATES!S184)</f>
        <v>N</v>
      </c>
      <c r="T128" s="39" t="str">
        <f>IF([1]RATES!T184="","",[1]RATES!T184)</f>
        <v/>
      </c>
      <c r="U128" s="67" t="str">
        <f>IF([1]RATES!U184="","",[1]RATES!U184)</f>
        <v/>
      </c>
      <c r="V128" s="67" t="str">
        <f>IF([1]RATES!V184="","",[1]RATES!V184)</f>
        <v/>
      </c>
      <c r="W128" s="44" t="str">
        <f>IF([1]RATES!W184="","",[1]RATES!W184)</f>
        <v/>
      </c>
      <c r="X128" s="35">
        <f>IF([1]RATES!X184="","",[1]RATES!X184)</f>
        <v>25.58</v>
      </c>
      <c r="Y128" s="35" t="str">
        <f>IF([1]RATES!Y184="","",[1]RATES!Y184)</f>
        <v/>
      </c>
      <c r="Z128" s="35" t="str">
        <f>IF([1]RATES!Z184="","",[1]RATES!Z184)</f>
        <v/>
      </c>
      <c r="AA128" s="35" t="str">
        <f>IF([1]RATES!AA184="","",[1]RATES!AA184)</f>
        <v/>
      </c>
      <c r="AB128" s="35">
        <f>IF([1]RATES!AB184="","",[1]RATES!AB184)</f>
        <v>26.524999999999999</v>
      </c>
      <c r="AC128" s="46">
        <f>IF([1]RATES!AC184="","",[1]RATES!AC184)</f>
        <v>45688</v>
      </c>
      <c r="AD128" s="47" t="str">
        <f>IF([1]RATES!AD184="","",[1]RATES!AD184)</f>
        <v>X1</v>
      </c>
      <c r="AE128" s="47" t="str">
        <f>IF([1]RATES!AE184="","",[1]RATES!AE184)</f>
        <v>GBC_FORBUSPF_B25A</v>
      </c>
      <c r="AF128" s="47" t="str">
        <f>IF([1]RATES!AF184="","",[1]RATES!AF184)</f>
        <v>For Business vX1 Jan 2025</v>
      </c>
      <c r="AG128" s="47" t="str">
        <f>IF([1]RATES!AG184="","",[1]RATES!AG184)</f>
        <v>Gas For Bus Pre vX1 2yr BKF Jan 2025</v>
      </c>
      <c r="AH128" s="39" t="str">
        <f>IF([1]RATES!AH184="","",[1]RATES!AH184)</f>
        <v>B25A</v>
      </c>
      <c r="AI128" s="37"/>
    </row>
    <row r="129" spans="1:35" x14ac:dyDescent="0.25">
      <c r="A129" s="39" t="str">
        <f t="shared" si="2"/>
        <v>11StandardMonthly Fixed Direct Debit73200-1465002</v>
      </c>
      <c r="B129" s="38" t="str">
        <f>IF([1]RATES!B185="","",[1]RATES!B185)</f>
        <v>Gas</v>
      </c>
      <c r="C129" s="39">
        <f>IF([1]RATES!C185="","",[1]RATES!C185)</f>
        <v>11</v>
      </c>
      <c r="D129" s="40" t="str">
        <f>IF([1]RATES!D185="","",[1]RATES!D185)</f>
        <v/>
      </c>
      <c r="E129" s="39" t="str">
        <f>IF([1]RATES!E185="","",[1]RATES!E185)</f>
        <v>Standard</v>
      </c>
      <c r="F129" s="39" t="str">
        <f>IF([1]RATES!F185="","",[1]RATES!F185)</f>
        <v/>
      </c>
      <c r="G129" s="39" t="str">
        <f>IF([1]RATES!G185="","",[1]RATES!G185)</f>
        <v/>
      </c>
      <c r="H129" s="39" t="str">
        <f>IF([1]RATES!H185="","",[1]RATES!H185)</f>
        <v>Renewal</v>
      </c>
      <c r="I129" s="39">
        <f>IF([1]RATES!I185="","",[1]RATES!I185)</f>
        <v>24</v>
      </c>
      <c r="J129" s="41">
        <f>IF([1]RATES!J185="","",[1]RATES!J185)</f>
        <v>73200</v>
      </c>
      <c r="K129" s="41">
        <f>IF([1]RATES!K185="","",[1]RATES!K185)</f>
        <v>146500</v>
      </c>
      <c r="L129" s="42">
        <f>IF([1]RATES!L185="","",[1]RATES!L185)</f>
        <v>44861</v>
      </c>
      <c r="M129" s="42" t="str">
        <f>IF([1]RATES!M185="","",[1]RATES!M185)</f>
        <v/>
      </c>
      <c r="N129" s="42">
        <f>IF([1]RATES!N185="","",[1]RATES!N185)</f>
        <v>44861</v>
      </c>
      <c r="O129" s="42" t="str">
        <f>IF([1]RATES!O185="","",[1]RATES!O185)</f>
        <v/>
      </c>
      <c r="P129" s="39" t="str">
        <f>"Monthly Fixed "&amp;[1]RATES!P185</f>
        <v>Monthly Fixed Direct Debit</v>
      </c>
      <c r="Q129" s="43" t="str">
        <f>IF([1]RATES!Q185="","",[1]RATES!Q185)</f>
        <v/>
      </c>
      <c r="R129" s="39" t="str">
        <f>IF([1]RATES!R185="","",[1]RATES!R185)</f>
        <v>With S/C</v>
      </c>
      <c r="S129" s="39" t="str">
        <f>IF([1]RATES!S185="","",[1]RATES!S185)</f>
        <v>N</v>
      </c>
      <c r="T129" s="39" t="str">
        <f>IF([1]RATES!T185="","",[1]RATES!T185)</f>
        <v/>
      </c>
      <c r="U129" s="67" t="str">
        <f>IF([1]RATES!U185="","",[1]RATES!U185)</f>
        <v/>
      </c>
      <c r="V129" s="67" t="str">
        <f>IF([1]RATES!V185="","",[1]RATES!V185)</f>
        <v/>
      </c>
      <c r="W129" s="44" t="str">
        <f>IF([1]RATES!W185="","",[1]RATES!W185)</f>
        <v/>
      </c>
      <c r="X129" s="35">
        <f>IF([1]RATES!X185="","",[1]RATES!X185)</f>
        <v>25.58</v>
      </c>
      <c r="Y129" s="35" t="str">
        <f>IF([1]RATES!Y185="","",[1]RATES!Y185)</f>
        <v/>
      </c>
      <c r="Z129" s="35" t="str">
        <f>IF([1]RATES!Z185="","",[1]RATES!Z185)</f>
        <v/>
      </c>
      <c r="AA129" s="35" t="str">
        <f>IF([1]RATES!AA185="","",[1]RATES!AA185)</f>
        <v/>
      </c>
      <c r="AB129" s="35">
        <f>IF([1]RATES!AB185="","",[1]RATES!AB185)</f>
        <v>26.56</v>
      </c>
      <c r="AC129" s="46">
        <f>IF([1]RATES!AC185="","",[1]RATES!AC185)</f>
        <v>45688</v>
      </c>
      <c r="AD129" s="47" t="str">
        <f>IF([1]RATES!AD185="","",[1]RATES!AD185)</f>
        <v>X1</v>
      </c>
      <c r="AE129" s="47" t="str">
        <f>IF([1]RATES!AE185="","",[1]RATES!AE185)</f>
        <v>GBC_FORBUSPF_B25A</v>
      </c>
      <c r="AF129" s="47" t="str">
        <f>IF([1]RATES!AF185="","",[1]RATES!AF185)</f>
        <v>For Business vX1 Jan 2025</v>
      </c>
      <c r="AG129" s="47" t="str">
        <f>IF([1]RATES!AG185="","",[1]RATES!AG185)</f>
        <v>Gas For Bus Pre vX1 2yr BKF Jan 2025</v>
      </c>
      <c r="AH129" s="39" t="str">
        <f>IF([1]RATES!AH185="","",[1]RATES!AH185)</f>
        <v>B25A</v>
      </c>
      <c r="AI129" s="37"/>
    </row>
    <row r="130" spans="1:35" x14ac:dyDescent="0.25">
      <c r="A130" s="39" t="str">
        <f t="shared" si="2"/>
        <v>12StandardMonthly Fixed Direct Debit73200-1465002</v>
      </c>
      <c r="B130" s="38" t="str">
        <f>IF([1]RATES!B186="","",[1]RATES!B186)</f>
        <v>Gas</v>
      </c>
      <c r="C130" s="39">
        <f>IF([1]RATES!C186="","",[1]RATES!C186)</f>
        <v>12</v>
      </c>
      <c r="D130" s="40" t="str">
        <f>IF([1]RATES!D186="","",[1]RATES!D186)</f>
        <v/>
      </c>
      <c r="E130" s="39" t="str">
        <f>IF([1]RATES!E186="","",[1]RATES!E186)</f>
        <v>Standard</v>
      </c>
      <c r="F130" s="39" t="str">
        <f>IF([1]RATES!F186="","",[1]RATES!F186)</f>
        <v/>
      </c>
      <c r="G130" s="39" t="str">
        <f>IF([1]RATES!G186="","",[1]RATES!G186)</f>
        <v/>
      </c>
      <c r="H130" s="39" t="str">
        <f>IF([1]RATES!H186="","",[1]RATES!H186)</f>
        <v>Renewal</v>
      </c>
      <c r="I130" s="39">
        <f>IF([1]RATES!I186="","",[1]RATES!I186)</f>
        <v>24</v>
      </c>
      <c r="J130" s="41">
        <f>IF([1]RATES!J186="","",[1]RATES!J186)</f>
        <v>73200</v>
      </c>
      <c r="K130" s="41">
        <f>IF([1]RATES!K186="","",[1]RATES!K186)</f>
        <v>146500</v>
      </c>
      <c r="L130" s="42">
        <f>IF([1]RATES!L186="","",[1]RATES!L186)</f>
        <v>44861</v>
      </c>
      <c r="M130" s="42" t="str">
        <f>IF([1]RATES!M186="","",[1]RATES!M186)</f>
        <v/>
      </c>
      <c r="N130" s="42">
        <f>IF([1]RATES!N186="","",[1]RATES!N186)</f>
        <v>44861</v>
      </c>
      <c r="O130" s="42" t="str">
        <f>IF([1]RATES!O186="","",[1]RATES!O186)</f>
        <v/>
      </c>
      <c r="P130" s="39" t="str">
        <f>"Monthly Fixed "&amp;[1]RATES!P186</f>
        <v>Monthly Fixed Direct Debit</v>
      </c>
      <c r="Q130" s="43" t="str">
        <f>IF([1]RATES!Q186="","",[1]RATES!Q186)</f>
        <v/>
      </c>
      <c r="R130" s="39" t="str">
        <f>IF([1]RATES!R186="","",[1]RATES!R186)</f>
        <v>With S/C</v>
      </c>
      <c r="S130" s="39" t="str">
        <f>IF([1]RATES!S186="","",[1]RATES!S186)</f>
        <v>N</v>
      </c>
      <c r="T130" s="39" t="str">
        <f>IF([1]RATES!T186="","",[1]RATES!T186)</f>
        <v/>
      </c>
      <c r="U130" s="67" t="str">
        <f>IF([1]RATES!U186="","",[1]RATES!U186)</f>
        <v/>
      </c>
      <c r="V130" s="67" t="str">
        <f>IF([1]RATES!V186="","",[1]RATES!V186)</f>
        <v/>
      </c>
      <c r="W130" s="44" t="str">
        <f>IF([1]RATES!W186="","",[1]RATES!W186)</f>
        <v/>
      </c>
      <c r="X130" s="35">
        <f>IF([1]RATES!X186="","",[1]RATES!X186)</f>
        <v>25.58</v>
      </c>
      <c r="Y130" s="35" t="str">
        <f>IF([1]RATES!Y186="","",[1]RATES!Y186)</f>
        <v/>
      </c>
      <c r="Z130" s="35" t="str">
        <f>IF([1]RATES!Z186="","",[1]RATES!Z186)</f>
        <v/>
      </c>
      <c r="AA130" s="35" t="str">
        <f>IF([1]RATES!AA186="","",[1]RATES!AA186)</f>
        <v/>
      </c>
      <c r="AB130" s="35">
        <f>IF([1]RATES!AB186="","",[1]RATES!AB186)</f>
        <v>26.727</v>
      </c>
      <c r="AC130" s="46">
        <f>IF([1]RATES!AC186="","",[1]RATES!AC186)</f>
        <v>45688</v>
      </c>
      <c r="AD130" s="47" t="str">
        <f>IF([1]RATES!AD186="","",[1]RATES!AD186)</f>
        <v>X1</v>
      </c>
      <c r="AE130" s="47" t="str">
        <f>IF([1]RATES!AE186="","",[1]RATES!AE186)</f>
        <v>GBC_FORBUSPF_B25A</v>
      </c>
      <c r="AF130" s="47" t="str">
        <f>IF([1]RATES!AF186="","",[1]RATES!AF186)</f>
        <v>For Business vX1 Jan 2025</v>
      </c>
      <c r="AG130" s="47" t="str">
        <f>IF([1]RATES!AG186="","",[1]RATES!AG186)</f>
        <v>Gas For Bus Pre vX1 2yr BKF Jan 2025</v>
      </c>
      <c r="AH130" s="39" t="str">
        <f>IF([1]RATES!AH186="","",[1]RATES!AH186)</f>
        <v>B25A</v>
      </c>
      <c r="AI130" s="37"/>
    </row>
    <row r="131" spans="1:35" x14ac:dyDescent="0.25">
      <c r="A131" s="39" t="str">
        <f t="shared" si="2"/>
        <v>13StandardMonthly Fixed Direct Debit73200-1465002</v>
      </c>
      <c r="B131" s="38" t="str">
        <f>IF([1]RATES!B187="","",[1]RATES!B187)</f>
        <v>Gas</v>
      </c>
      <c r="C131" s="39">
        <f>IF([1]RATES!C187="","",[1]RATES!C187)</f>
        <v>13</v>
      </c>
      <c r="D131" s="40" t="str">
        <f>IF([1]RATES!D187="","",[1]RATES!D187)</f>
        <v/>
      </c>
      <c r="E131" s="39" t="str">
        <f>IF([1]RATES!E187="","",[1]RATES!E187)</f>
        <v>Standard</v>
      </c>
      <c r="F131" s="39" t="str">
        <f>IF([1]RATES!F187="","",[1]RATES!F187)</f>
        <v/>
      </c>
      <c r="G131" s="39" t="str">
        <f>IF([1]RATES!G187="","",[1]RATES!G187)</f>
        <v/>
      </c>
      <c r="H131" s="39" t="str">
        <f>IF([1]RATES!H187="","",[1]RATES!H187)</f>
        <v>Renewal</v>
      </c>
      <c r="I131" s="39">
        <f>IF([1]RATES!I187="","",[1]RATES!I187)</f>
        <v>24</v>
      </c>
      <c r="J131" s="41">
        <f>IF([1]RATES!J187="","",[1]RATES!J187)</f>
        <v>73200</v>
      </c>
      <c r="K131" s="41">
        <f>IF([1]RATES!K187="","",[1]RATES!K187)</f>
        <v>146500</v>
      </c>
      <c r="L131" s="42">
        <f>IF([1]RATES!L187="","",[1]RATES!L187)</f>
        <v>44861</v>
      </c>
      <c r="M131" s="42" t="str">
        <f>IF([1]RATES!M187="","",[1]RATES!M187)</f>
        <v/>
      </c>
      <c r="N131" s="42">
        <f>IF([1]RATES!N187="","",[1]RATES!N187)</f>
        <v>44861</v>
      </c>
      <c r="O131" s="42" t="str">
        <f>IF([1]RATES!O187="","",[1]RATES!O187)</f>
        <v/>
      </c>
      <c r="P131" s="39" t="str">
        <f>"Monthly Fixed "&amp;[1]RATES!P187</f>
        <v>Monthly Fixed Direct Debit</v>
      </c>
      <c r="Q131" s="43" t="str">
        <f>IF([1]RATES!Q187="","",[1]RATES!Q187)</f>
        <v/>
      </c>
      <c r="R131" s="39" t="str">
        <f>IF([1]RATES!R187="","",[1]RATES!R187)</f>
        <v>With S/C</v>
      </c>
      <c r="S131" s="39" t="str">
        <f>IF([1]RATES!S187="","",[1]RATES!S187)</f>
        <v>N</v>
      </c>
      <c r="T131" s="39" t="str">
        <f>IF([1]RATES!T187="","",[1]RATES!T187)</f>
        <v/>
      </c>
      <c r="U131" s="67" t="str">
        <f>IF([1]RATES!U187="","",[1]RATES!U187)</f>
        <v/>
      </c>
      <c r="V131" s="67" t="str">
        <f>IF([1]RATES!V187="","",[1]RATES!V187)</f>
        <v/>
      </c>
      <c r="W131" s="44" t="str">
        <f>IF([1]RATES!W187="","",[1]RATES!W187)</f>
        <v/>
      </c>
      <c r="X131" s="35">
        <f>IF([1]RATES!X187="","",[1]RATES!X187)</f>
        <v>25.58</v>
      </c>
      <c r="Y131" s="35" t="str">
        <f>IF([1]RATES!Y187="","",[1]RATES!Y187)</f>
        <v/>
      </c>
      <c r="Z131" s="35" t="str">
        <f>IF([1]RATES!Z187="","",[1]RATES!Z187)</f>
        <v/>
      </c>
      <c r="AA131" s="35" t="str">
        <f>IF([1]RATES!AA187="","",[1]RATES!AA187)</f>
        <v/>
      </c>
      <c r="AB131" s="35">
        <f>IF([1]RATES!AB187="","",[1]RATES!AB187)</f>
        <v>26.581</v>
      </c>
      <c r="AC131" s="46">
        <f>IF([1]RATES!AC187="","",[1]RATES!AC187)</f>
        <v>45688</v>
      </c>
      <c r="AD131" s="47" t="str">
        <f>IF([1]RATES!AD187="","",[1]RATES!AD187)</f>
        <v>X1</v>
      </c>
      <c r="AE131" s="47" t="str">
        <f>IF([1]RATES!AE187="","",[1]RATES!AE187)</f>
        <v>GBC_FORBUSPF_B25A</v>
      </c>
      <c r="AF131" s="47" t="str">
        <f>IF([1]RATES!AF187="","",[1]RATES!AF187)</f>
        <v>For Business vX1 Jan 2025</v>
      </c>
      <c r="AG131" s="47" t="str">
        <f>IF([1]RATES!AG187="","",[1]RATES!AG187)</f>
        <v>Gas For Bus Pre vX1 2yr BKF Jan 2025</v>
      </c>
      <c r="AH131" s="39" t="str">
        <f>IF([1]RATES!AH187="","",[1]RATES!AH187)</f>
        <v>B25A</v>
      </c>
      <c r="AI131" s="37"/>
    </row>
    <row r="132" spans="1:35" x14ac:dyDescent="0.25">
      <c r="A132" s="39" t="str">
        <f t="shared" si="2"/>
        <v>14StandardMonthly Fixed Direct Debit73200-1465002</v>
      </c>
      <c r="B132" s="38" t="str">
        <f>IF([1]RATES!B188="","",[1]RATES!B188)</f>
        <v>Gas</v>
      </c>
      <c r="C132" s="39">
        <f>IF([1]RATES!C188="","",[1]RATES!C188)</f>
        <v>14</v>
      </c>
      <c r="D132" s="40" t="str">
        <f>IF([1]RATES!D188="","",[1]RATES!D188)</f>
        <v/>
      </c>
      <c r="E132" s="39" t="str">
        <f>IF([1]RATES!E188="","",[1]RATES!E188)</f>
        <v>Standard</v>
      </c>
      <c r="F132" s="39" t="str">
        <f>IF([1]RATES!F188="","",[1]RATES!F188)</f>
        <v/>
      </c>
      <c r="G132" s="39" t="str">
        <f>IF([1]RATES!G188="","",[1]RATES!G188)</f>
        <v/>
      </c>
      <c r="H132" s="39" t="str">
        <f>IF([1]RATES!H188="","",[1]RATES!H188)</f>
        <v>Renewal</v>
      </c>
      <c r="I132" s="39">
        <f>IF([1]RATES!I188="","",[1]RATES!I188)</f>
        <v>24</v>
      </c>
      <c r="J132" s="41">
        <f>IF([1]RATES!J188="","",[1]RATES!J188)</f>
        <v>73200</v>
      </c>
      <c r="K132" s="41">
        <f>IF([1]RATES!K188="","",[1]RATES!K188)</f>
        <v>146500</v>
      </c>
      <c r="L132" s="42">
        <f>IF([1]RATES!L188="","",[1]RATES!L188)</f>
        <v>44861</v>
      </c>
      <c r="M132" s="42" t="str">
        <f>IF([1]RATES!M188="","",[1]RATES!M188)</f>
        <v/>
      </c>
      <c r="N132" s="42">
        <f>IF([1]RATES!N188="","",[1]RATES!N188)</f>
        <v>44861</v>
      </c>
      <c r="O132" s="42" t="str">
        <f>IF([1]RATES!O188="","",[1]RATES!O188)</f>
        <v/>
      </c>
      <c r="P132" s="39" t="str">
        <f>"Monthly Fixed "&amp;[1]RATES!P188</f>
        <v>Monthly Fixed Direct Debit</v>
      </c>
      <c r="Q132" s="43" t="str">
        <f>IF([1]RATES!Q188="","",[1]RATES!Q188)</f>
        <v/>
      </c>
      <c r="R132" s="39" t="str">
        <f>IF([1]RATES!R188="","",[1]RATES!R188)</f>
        <v>With S/C</v>
      </c>
      <c r="S132" s="39" t="str">
        <f>IF([1]RATES!S188="","",[1]RATES!S188)</f>
        <v>N</v>
      </c>
      <c r="T132" s="39" t="str">
        <f>IF([1]RATES!T188="","",[1]RATES!T188)</f>
        <v/>
      </c>
      <c r="U132" s="67" t="str">
        <f>IF([1]RATES!U188="","",[1]RATES!U188)</f>
        <v/>
      </c>
      <c r="V132" s="67" t="str">
        <f>IF([1]RATES!V188="","",[1]RATES!V188)</f>
        <v/>
      </c>
      <c r="W132" s="44" t="str">
        <f>IF([1]RATES!W188="","",[1]RATES!W188)</f>
        <v/>
      </c>
      <c r="X132" s="35">
        <f>IF([1]RATES!X188="","",[1]RATES!X188)</f>
        <v>25.58</v>
      </c>
      <c r="Y132" s="35" t="str">
        <f>IF([1]RATES!Y188="","",[1]RATES!Y188)</f>
        <v/>
      </c>
      <c r="Z132" s="35" t="str">
        <f>IF([1]RATES!Z188="","",[1]RATES!Z188)</f>
        <v/>
      </c>
      <c r="AA132" s="35" t="str">
        <f>IF([1]RATES!AA188="","",[1]RATES!AA188)</f>
        <v/>
      </c>
      <c r="AB132" s="35">
        <f>IF([1]RATES!AB188="","",[1]RATES!AB188)</f>
        <v>26.626999999999999</v>
      </c>
      <c r="AC132" s="46">
        <f>IF([1]RATES!AC188="","",[1]RATES!AC188)</f>
        <v>45688</v>
      </c>
      <c r="AD132" s="47" t="str">
        <f>IF([1]RATES!AD188="","",[1]RATES!AD188)</f>
        <v>X1</v>
      </c>
      <c r="AE132" s="47" t="str">
        <f>IF([1]RATES!AE188="","",[1]RATES!AE188)</f>
        <v>GBC_FORBUSPF_B25A</v>
      </c>
      <c r="AF132" s="47" t="str">
        <f>IF([1]RATES!AF188="","",[1]RATES!AF188)</f>
        <v>For Business vX1 Jan 2025</v>
      </c>
      <c r="AG132" s="47" t="str">
        <f>IF([1]RATES!AG188="","",[1]RATES!AG188)</f>
        <v>Gas For Bus Pre vX1 2yr BKF Jan 2025</v>
      </c>
      <c r="AH132" s="39" t="str">
        <f>IF([1]RATES!AH188="","",[1]RATES!AH188)</f>
        <v>B25A</v>
      </c>
      <c r="AI132" s="37"/>
    </row>
    <row r="133" spans="1:35" x14ac:dyDescent="0.25">
      <c r="A133" s="39" t="str">
        <f t="shared" si="2"/>
        <v>15StandardMonthly Fixed Direct Debit73200-1465002</v>
      </c>
      <c r="B133" s="38" t="str">
        <f>IF([1]RATES!B189="","",[1]RATES!B189)</f>
        <v>Gas</v>
      </c>
      <c r="C133" s="39">
        <f>IF([1]RATES!C189="","",[1]RATES!C189)</f>
        <v>15</v>
      </c>
      <c r="D133" s="40" t="str">
        <f>IF([1]RATES!D189="","",[1]RATES!D189)</f>
        <v/>
      </c>
      <c r="E133" s="39" t="str">
        <f>IF([1]RATES!E189="","",[1]RATES!E189)</f>
        <v>Standard</v>
      </c>
      <c r="F133" s="39" t="str">
        <f>IF([1]RATES!F189="","",[1]RATES!F189)</f>
        <v/>
      </c>
      <c r="G133" s="39" t="str">
        <f>IF([1]RATES!G189="","",[1]RATES!G189)</f>
        <v/>
      </c>
      <c r="H133" s="39" t="str">
        <f>IF([1]RATES!H189="","",[1]RATES!H189)</f>
        <v>Renewal</v>
      </c>
      <c r="I133" s="39">
        <f>IF([1]RATES!I189="","",[1]RATES!I189)</f>
        <v>24</v>
      </c>
      <c r="J133" s="41">
        <f>IF([1]RATES!J189="","",[1]RATES!J189)</f>
        <v>73200</v>
      </c>
      <c r="K133" s="41">
        <f>IF([1]RATES!K189="","",[1]RATES!K189)</f>
        <v>146500</v>
      </c>
      <c r="L133" s="42">
        <f>IF([1]RATES!L189="","",[1]RATES!L189)</f>
        <v>44861</v>
      </c>
      <c r="M133" s="42" t="str">
        <f>IF([1]RATES!M189="","",[1]RATES!M189)</f>
        <v/>
      </c>
      <c r="N133" s="42">
        <f>IF([1]RATES!N189="","",[1]RATES!N189)</f>
        <v>44861</v>
      </c>
      <c r="O133" s="42" t="str">
        <f>IF([1]RATES!O189="","",[1]RATES!O189)</f>
        <v/>
      </c>
      <c r="P133" s="39" t="str">
        <f>"Monthly Fixed "&amp;[1]RATES!P189</f>
        <v>Monthly Fixed Direct Debit</v>
      </c>
      <c r="Q133" s="43" t="str">
        <f>IF([1]RATES!Q189="","",[1]RATES!Q189)</f>
        <v/>
      </c>
      <c r="R133" s="39" t="str">
        <f>IF([1]RATES!R189="","",[1]RATES!R189)</f>
        <v>With S/C</v>
      </c>
      <c r="S133" s="39" t="str">
        <f>IF([1]RATES!S189="","",[1]RATES!S189)</f>
        <v>N</v>
      </c>
      <c r="T133" s="39" t="str">
        <f>IF([1]RATES!T189="","",[1]RATES!T189)</f>
        <v/>
      </c>
      <c r="U133" s="67" t="str">
        <f>IF([1]RATES!U189="","",[1]RATES!U189)</f>
        <v/>
      </c>
      <c r="V133" s="67" t="str">
        <f>IF([1]RATES!V189="","",[1]RATES!V189)</f>
        <v/>
      </c>
      <c r="W133" s="44" t="str">
        <f>IF([1]RATES!W189="","",[1]RATES!W189)</f>
        <v/>
      </c>
      <c r="X133" s="35">
        <f>IF([1]RATES!X189="","",[1]RATES!X189)</f>
        <v>25.58</v>
      </c>
      <c r="Y133" s="35" t="str">
        <f>IF([1]RATES!Y189="","",[1]RATES!Y189)</f>
        <v/>
      </c>
      <c r="Z133" s="35" t="str">
        <f>IF([1]RATES!Z189="","",[1]RATES!Z189)</f>
        <v/>
      </c>
      <c r="AA133" s="35" t="str">
        <f>IF([1]RATES!AA189="","",[1]RATES!AA189)</f>
        <v/>
      </c>
      <c r="AB133" s="35">
        <f>IF([1]RATES!AB189="","",[1]RATES!AB189)</f>
        <v>26.44</v>
      </c>
      <c r="AC133" s="46">
        <f>IF([1]RATES!AC189="","",[1]RATES!AC189)</f>
        <v>45688</v>
      </c>
      <c r="AD133" s="47" t="str">
        <f>IF([1]RATES!AD189="","",[1]RATES!AD189)</f>
        <v>X1</v>
      </c>
      <c r="AE133" s="47" t="str">
        <f>IF([1]RATES!AE189="","",[1]RATES!AE189)</f>
        <v>GBC_FORBUSPF_B25A</v>
      </c>
      <c r="AF133" s="47" t="str">
        <f>IF([1]RATES!AF189="","",[1]RATES!AF189)</f>
        <v>For Business vX1 Jan 2025</v>
      </c>
      <c r="AG133" s="47" t="str">
        <f>IF([1]RATES!AG189="","",[1]RATES!AG189)</f>
        <v>Gas For Bus Pre vX1 2yr BKF Jan 2025</v>
      </c>
      <c r="AH133" s="39" t="str">
        <f>IF([1]RATES!AH189="","",[1]RATES!AH189)</f>
        <v>B25A</v>
      </c>
      <c r="AI133" s="37"/>
    </row>
    <row r="134" spans="1:35" x14ac:dyDescent="0.25">
      <c r="A134" s="39" t="str">
        <f t="shared" si="2"/>
        <v>16StandardMonthly Fixed Direct Debit73200-1465002</v>
      </c>
      <c r="B134" s="38" t="str">
        <f>IF([1]RATES!B190="","",[1]RATES!B190)</f>
        <v>Gas</v>
      </c>
      <c r="C134" s="39">
        <f>IF([1]RATES!C190="","",[1]RATES!C190)</f>
        <v>16</v>
      </c>
      <c r="D134" s="40" t="str">
        <f>IF([1]RATES!D190="","",[1]RATES!D190)</f>
        <v/>
      </c>
      <c r="E134" s="39" t="str">
        <f>IF([1]RATES!E190="","",[1]RATES!E190)</f>
        <v>Standard</v>
      </c>
      <c r="F134" s="39" t="str">
        <f>IF([1]RATES!F190="","",[1]RATES!F190)</f>
        <v/>
      </c>
      <c r="G134" s="39" t="str">
        <f>IF([1]RATES!G190="","",[1]RATES!G190)</f>
        <v/>
      </c>
      <c r="H134" s="39" t="str">
        <f>IF([1]RATES!H190="","",[1]RATES!H190)</f>
        <v>Renewal</v>
      </c>
      <c r="I134" s="39">
        <f>IF([1]RATES!I190="","",[1]RATES!I190)</f>
        <v>24</v>
      </c>
      <c r="J134" s="41">
        <f>IF([1]RATES!J190="","",[1]RATES!J190)</f>
        <v>73200</v>
      </c>
      <c r="K134" s="41">
        <f>IF([1]RATES!K190="","",[1]RATES!K190)</f>
        <v>146500</v>
      </c>
      <c r="L134" s="42">
        <f>IF([1]RATES!L190="","",[1]RATES!L190)</f>
        <v>44861</v>
      </c>
      <c r="M134" s="42" t="str">
        <f>IF([1]RATES!M190="","",[1]RATES!M190)</f>
        <v/>
      </c>
      <c r="N134" s="42">
        <f>IF([1]RATES!N190="","",[1]RATES!N190)</f>
        <v>44861</v>
      </c>
      <c r="O134" s="42" t="str">
        <f>IF([1]RATES!O190="","",[1]RATES!O190)</f>
        <v/>
      </c>
      <c r="P134" s="39" t="str">
        <f>"Monthly Fixed "&amp;[1]RATES!P190</f>
        <v>Monthly Fixed Direct Debit</v>
      </c>
      <c r="Q134" s="43" t="str">
        <f>IF([1]RATES!Q190="","",[1]RATES!Q190)</f>
        <v/>
      </c>
      <c r="R134" s="39" t="str">
        <f>IF([1]RATES!R190="","",[1]RATES!R190)</f>
        <v>With S/C</v>
      </c>
      <c r="S134" s="39" t="str">
        <f>IF([1]RATES!S190="","",[1]RATES!S190)</f>
        <v>N</v>
      </c>
      <c r="T134" s="39" t="str">
        <f>IF([1]RATES!T190="","",[1]RATES!T190)</f>
        <v/>
      </c>
      <c r="U134" s="67" t="str">
        <f>IF([1]RATES!U190="","",[1]RATES!U190)</f>
        <v/>
      </c>
      <c r="V134" s="67" t="str">
        <f>IF([1]RATES!V190="","",[1]RATES!V190)</f>
        <v/>
      </c>
      <c r="W134" s="44" t="str">
        <f>IF([1]RATES!W190="","",[1]RATES!W190)</f>
        <v/>
      </c>
      <c r="X134" s="35">
        <f>IF([1]RATES!X190="","",[1]RATES!X190)</f>
        <v>25.58</v>
      </c>
      <c r="Y134" s="35" t="str">
        <f>IF([1]RATES!Y190="","",[1]RATES!Y190)</f>
        <v/>
      </c>
      <c r="Z134" s="35" t="str">
        <f>IF([1]RATES!Z190="","",[1]RATES!Z190)</f>
        <v/>
      </c>
      <c r="AA134" s="35" t="str">
        <f>IF([1]RATES!AA190="","",[1]RATES!AA190)</f>
        <v/>
      </c>
      <c r="AB134" s="35">
        <f>IF([1]RATES!AB190="","",[1]RATES!AB190)</f>
        <v>26.53</v>
      </c>
      <c r="AC134" s="46">
        <f>IF([1]RATES!AC190="","",[1]RATES!AC190)</f>
        <v>45688</v>
      </c>
      <c r="AD134" s="47" t="str">
        <f>IF([1]RATES!AD190="","",[1]RATES!AD190)</f>
        <v>X1</v>
      </c>
      <c r="AE134" s="47" t="str">
        <f>IF([1]RATES!AE190="","",[1]RATES!AE190)</f>
        <v>GBC_FORBUSPF_B25A</v>
      </c>
      <c r="AF134" s="47" t="str">
        <f>IF([1]RATES!AF190="","",[1]RATES!AF190)</f>
        <v>For Business vX1 Jan 2025</v>
      </c>
      <c r="AG134" s="47" t="str">
        <f>IF([1]RATES!AG190="","",[1]RATES!AG190)</f>
        <v>Gas For Bus Pre vX1 2yr BKF Jan 2025</v>
      </c>
      <c r="AH134" s="39" t="str">
        <f>IF([1]RATES!AH190="","",[1]RATES!AH190)</f>
        <v>B25A</v>
      </c>
      <c r="AI134" s="37"/>
    </row>
    <row r="135" spans="1:35" x14ac:dyDescent="0.25">
      <c r="A135" s="39" t="str">
        <f t="shared" si="2"/>
        <v>17StandardMonthly Fixed Direct Debit73200-1465002</v>
      </c>
      <c r="B135" s="38" t="str">
        <f>IF([1]RATES!B191="","",[1]RATES!B191)</f>
        <v>Gas</v>
      </c>
      <c r="C135" s="39">
        <f>IF([1]RATES!C191="","",[1]RATES!C191)</f>
        <v>17</v>
      </c>
      <c r="D135" s="40" t="str">
        <f>IF([1]RATES!D191="","",[1]RATES!D191)</f>
        <v/>
      </c>
      <c r="E135" s="39" t="str">
        <f>IF([1]RATES!E191="","",[1]RATES!E191)</f>
        <v>Standard</v>
      </c>
      <c r="F135" s="39" t="str">
        <f>IF([1]RATES!F191="","",[1]RATES!F191)</f>
        <v/>
      </c>
      <c r="G135" s="39" t="str">
        <f>IF([1]RATES!G191="","",[1]RATES!G191)</f>
        <v/>
      </c>
      <c r="H135" s="39" t="str">
        <f>IF([1]RATES!H191="","",[1]RATES!H191)</f>
        <v>Renewal</v>
      </c>
      <c r="I135" s="39">
        <f>IF([1]RATES!I191="","",[1]RATES!I191)</f>
        <v>24</v>
      </c>
      <c r="J135" s="41">
        <f>IF([1]RATES!J191="","",[1]RATES!J191)</f>
        <v>73200</v>
      </c>
      <c r="K135" s="41">
        <f>IF([1]RATES!K191="","",[1]RATES!K191)</f>
        <v>146500</v>
      </c>
      <c r="L135" s="42">
        <f>IF([1]RATES!L191="","",[1]RATES!L191)</f>
        <v>44861</v>
      </c>
      <c r="M135" s="42" t="str">
        <f>IF([1]RATES!M191="","",[1]RATES!M191)</f>
        <v/>
      </c>
      <c r="N135" s="42">
        <f>IF([1]RATES!N191="","",[1]RATES!N191)</f>
        <v>44861</v>
      </c>
      <c r="O135" s="42" t="str">
        <f>IF([1]RATES!O191="","",[1]RATES!O191)</f>
        <v/>
      </c>
      <c r="P135" s="39" t="str">
        <f>"Monthly Fixed "&amp;[1]RATES!P191</f>
        <v>Monthly Fixed Direct Debit</v>
      </c>
      <c r="Q135" s="43" t="str">
        <f>IF([1]RATES!Q191="","",[1]RATES!Q191)</f>
        <v/>
      </c>
      <c r="R135" s="39" t="str">
        <f>IF([1]RATES!R191="","",[1]RATES!R191)</f>
        <v>With S/C</v>
      </c>
      <c r="S135" s="39" t="str">
        <f>IF([1]RATES!S191="","",[1]RATES!S191)</f>
        <v>N</v>
      </c>
      <c r="T135" s="39" t="str">
        <f>IF([1]RATES!T191="","",[1]RATES!T191)</f>
        <v/>
      </c>
      <c r="U135" s="67" t="str">
        <f>IF([1]RATES!U191="","",[1]RATES!U191)</f>
        <v/>
      </c>
      <c r="V135" s="67" t="str">
        <f>IF([1]RATES!V191="","",[1]RATES!V191)</f>
        <v/>
      </c>
      <c r="W135" s="44" t="str">
        <f>IF([1]RATES!W191="","",[1]RATES!W191)</f>
        <v/>
      </c>
      <c r="X135" s="35">
        <f>IF([1]RATES!X191="","",[1]RATES!X191)</f>
        <v>25.58</v>
      </c>
      <c r="Y135" s="35" t="str">
        <f>IF([1]RATES!Y191="","",[1]RATES!Y191)</f>
        <v/>
      </c>
      <c r="Z135" s="35" t="str">
        <f>IF([1]RATES!Z191="","",[1]RATES!Z191)</f>
        <v/>
      </c>
      <c r="AA135" s="35" t="str">
        <f>IF([1]RATES!AA191="","",[1]RATES!AA191)</f>
        <v/>
      </c>
      <c r="AB135" s="35">
        <f>IF([1]RATES!AB191="","",[1]RATES!AB191)</f>
        <v>26.498000000000001</v>
      </c>
      <c r="AC135" s="46">
        <f>IF([1]RATES!AC191="","",[1]RATES!AC191)</f>
        <v>45688</v>
      </c>
      <c r="AD135" s="47" t="str">
        <f>IF([1]RATES!AD191="","",[1]RATES!AD191)</f>
        <v>X1</v>
      </c>
      <c r="AE135" s="47" t="str">
        <f>IF([1]RATES!AE191="","",[1]RATES!AE191)</f>
        <v>GBC_FORBUSPF_B25A</v>
      </c>
      <c r="AF135" s="47" t="str">
        <f>IF([1]RATES!AF191="","",[1]RATES!AF191)</f>
        <v>For Business vX1 Jan 2025</v>
      </c>
      <c r="AG135" s="47" t="str">
        <f>IF([1]RATES!AG191="","",[1]RATES!AG191)</f>
        <v>Gas For Bus Pre vX1 2yr BKF Jan 2025</v>
      </c>
      <c r="AH135" s="39" t="str">
        <f>IF([1]RATES!AH191="","",[1]RATES!AH191)</f>
        <v>B25A</v>
      </c>
      <c r="AI135" s="37"/>
    </row>
    <row r="136" spans="1:35" x14ac:dyDescent="0.25">
      <c r="A136" s="39" t="str">
        <f t="shared" si="2"/>
        <v>18StandardMonthly Fixed Direct Debit73200-1465002</v>
      </c>
      <c r="B136" s="38" t="str">
        <f>IF([1]RATES!B192="","",[1]RATES!B192)</f>
        <v>Gas</v>
      </c>
      <c r="C136" s="39">
        <f>IF([1]RATES!C192="","",[1]RATES!C192)</f>
        <v>18</v>
      </c>
      <c r="D136" s="40" t="str">
        <f>IF([1]RATES!D192="","",[1]RATES!D192)</f>
        <v/>
      </c>
      <c r="E136" s="39" t="str">
        <f>IF([1]RATES!E192="","",[1]RATES!E192)</f>
        <v>Standard</v>
      </c>
      <c r="F136" s="39" t="str">
        <f>IF([1]RATES!F192="","",[1]RATES!F192)</f>
        <v/>
      </c>
      <c r="G136" s="39" t="str">
        <f>IF([1]RATES!G192="","",[1]RATES!G192)</f>
        <v/>
      </c>
      <c r="H136" s="39" t="str">
        <f>IF([1]RATES!H192="","",[1]RATES!H192)</f>
        <v>Renewal</v>
      </c>
      <c r="I136" s="39">
        <f>IF([1]RATES!I192="","",[1]RATES!I192)</f>
        <v>24</v>
      </c>
      <c r="J136" s="41">
        <f>IF([1]RATES!J192="","",[1]RATES!J192)</f>
        <v>73200</v>
      </c>
      <c r="K136" s="41">
        <f>IF([1]RATES!K192="","",[1]RATES!K192)</f>
        <v>146500</v>
      </c>
      <c r="L136" s="42">
        <f>IF([1]RATES!L192="","",[1]RATES!L192)</f>
        <v>44861</v>
      </c>
      <c r="M136" s="42" t="str">
        <f>IF([1]RATES!M192="","",[1]RATES!M192)</f>
        <v/>
      </c>
      <c r="N136" s="42">
        <f>IF([1]RATES!N192="","",[1]RATES!N192)</f>
        <v>44861</v>
      </c>
      <c r="O136" s="42" t="str">
        <f>IF([1]RATES!O192="","",[1]RATES!O192)</f>
        <v/>
      </c>
      <c r="P136" s="39" t="str">
        <f>"Monthly Fixed "&amp;[1]RATES!P192</f>
        <v>Monthly Fixed Direct Debit</v>
      </c>
      <c r="Q136" s="43" t="str">
        <f>IF([1]RATES!Q192="","",[1]RATES!Q192)</f>
        <v/>
      </c>
      <c r="R136" s="39" t="str">
        <f>IF([1]RATES!R192="","",[1]RATES!R192)</f>
        <v>With S/C</v>
      </c>
      <c r="S136" s="39" t="str">
        <f>IF([1]RATES!S192="","",[1]RATES!S192)</f>
        <v>N</v>
      </c>
      <c r="T136" s="39" t="str">
        <f>IF([1]RATES!T192="","",[1]RATES!T192)</f>
        <v/>
      </c>
      <c r="U136" s="67" t="str">
        <f>IF([1]RATES!U192="","",[1]RATES!U192)</f>
        <v/>
      </c>
      <c r="V136" s="67" t="str">
        <f>IF([1]RATES!V192="","",[1]RATES!V192)</f>
        <v/>
      </c>
      <c r="W136" s="44" t="str">
        <f>IF([1]RATES!W192="","",[1]RATES!W192)</f>
        <v/>
      </c>
      <c r="X136" s="35">
        <f>IF([1]RATES!X192="","",[1]RATES!X192)</f>
        <v>25.58</v>
      </c>
      <c r="Y136" s="35" t="str">
        <f>IF([1]RATES!Y192="","",[1]RATES!Y192)</f>
        <v/>
      </c>
      <c r="Z136" s="35" t="str">
        <f>IF([1]RATES!Z192="","",[1]RATES!Z192)</f>
        <v/>
      </c>
      <c r="AA136" s="35" t="str">
        <f>IF([1]RATES!AA192="","",[1]RATES!AA192)</f>
        <v/>
      </c>
      <c r="AB136" s="35">
        <f>IF([1]RATES!AB192="","",[1]RATES!AB192)</f>
        <v>26.492999999999999</v>
      </c>
      <c r="AC136" s="46">
        <f>IF([1]RATES!AC192="","",[1]RATES!AC192)</f>
        <v>45688</v>
      </c>
      <c r="AD136" s="47" t="str">
        <f>IF([1]RATES!AD192="","",[1]RATES!AD192)</f>
        <v>X1</v>
      </c>
      <c r="AE136" s="47" t="str">
        <f>IF([1]RATES!AE192="","",[1]RATES!AE192)</f>
        <v>GBC_FORBUSPF_B25A</v>
      </c>
      <c r="AF136" s="47" t="str">
        <f>IF([1]RATES!AF192="","",[1]RATES!AF192)</f>
        <v>For Business vX1 Jan 2025</v>
      </c>
      <c r="AG136" s="47" t="str">
        <f>IF([1]RATES!AG192="","",[1]RATES!AG192)</f>
        <v>Gas For Bus Pre vX1 2yr BKF Jan 2025</v>
      </c>
      <c r="AH136" s="39" t="str">
        <f>IF([1]RATES!AH192="","",[1]RATES!AH192)</f>
        <v>B25A</v>
      </c>
      <c r="AI136" s="37"/>
    </row>
    <row r="137" spans="1:35" x14ac:dyDescent="0.25">
      <c r="A137" s="39" t="str">
        <f t="shared" si="2"/>
        <v>19StandardMonthly Fixed Direct Debit73200-1465002</v>
      </c>
      <c r="B137" s="38" t="str">
        <f>IF([1]RATES!B193="","",[1]RATES!B193)</f>
        <v>Gas</v>
      </c>
      <c r="C137" s="39">
        <f>IF([1]RATES!C193="","",[1]RATES!C193)</f>
        <v>19</v>
      </c>
      <c r="D137" s="40" t="str">
        <f>IF([1]RATES!D193="","",[1]RATES!D193)</f>
        <v/>
      </c>
      <c r="E137" s="39" t="str">
        <f>IF([1]RATES!E193="","",[1]RATES!E193)</f>
        <v>Standard</v>
      </c>
      <c r="F137" s="39" t="str">
        <f>IF([1]RATES!F193="","",[1]RATES!F193)</f>
        <v/>
      </c>
      <c r="G137" s="39" t="str">
        <f>IF([1]RATES!G193="","",[1]RATES!G193)</f>
        <v/>
      </c>
      <c r="H137" s="39" t="str">
        <f>IF([1]RATES!H193="","",[1]RATES!H193)</f>
        <v>Renewal</v>
      </c>
      <c r="I137" s="39">
        <f>IF([1]RATES!I193="","",[1]RATES!I193)</f>
        <v>24</v>
      </c>
      <c r="J137" s="41">
        <f>IF([1]RATES!J193="","",[1]RATES!J193)</f>
        <v>73200</v>
      </c>
      <c r="K137" s="41">
        <f>IF([1]RATES!K193="","",[1]RATES!K193)</f>
        <v>146500</v>
      </c>
      <c r="L137" s="42">
        <f>IF([1]RATES!L193="","",[1]RATES!L193)</f>
        <v>44861</v>
      </c>
      <c r="M137" s="42" t="str">
        <f>IF([1]RATES!M193="","",[1]RATES!M193)</f>
        <v/>
      </c>
      <c r="N137" s="42">
        <f>IF([1]RATES!N193="","",[1]RATES!N193)</f>
        <v>44861</v>
      </c>
      <c r="O137" s="42" t="str">
        <f>IF([1]RATES!O193="","",[1]RATES!O193)</f>
        <v/>
      </c>
      <c r="P137" s="39" t="str">
        <f>"Monthly Fixed "&amp;[1]RATES!P193</f>
        <v>Monthly Fixed Direct Debit</v>
      </c>
      <c r="Q137" s="43" t="str">
        <f>IF([1]RATES!Q193="","",[1]RATES!Q193)</f>
        <v/>
      </c>
      <c r="R137" s="39" t="str">
        <f>IF([1]RATES!R193="","",[1]RATES!R193)</f>
        <v>With S/C</v>
      </c>
      <c r="S137" s="39" t="str">
        <f>IF([1]RATES!S193="","",[1]RATES!S193)</f>
        <v>N</v>
      </c>
      <c r="T137" s="39" t="str">
        <f>IF([1]RATES!T193="","",[1]RATES!T193)</f>
        <v/>
      </c>
      <c r="U137" s="67" t="str">
        <f>IF([1]RATES!U193="","",[1]RATES!U193)</f>
        <v/>
      </c>
      <c r="V137" s="67" t="str">
        <f>IF([1]RATES!V193="","",[1]RATES!V193)</f>
        <v/>
      </c>
      <c r="W137" s="44" t="str">
        <f>IF([1]RATES!W193="","",[1]RATES!W193)</f>
        <v/>
      </c>
      <c r="X137" s="35">
        <f>IF([1]RATES!X193="","",[1]RATES!X193)</f>
        <v>25.58</v>
      </c>
      <c r="Y137" s="35" t="str">
        <f>IF([1]RATES!Y193="","",[1]RATES!Y193)</f>
        <v/>
      </c>
      <c r="Z137" s="35" t="str">
        <f>IF([1]RATES!Z193="","",[1]RATES!Z193)</f>
        <v/>
      </c>
      <c r="AA137" s="35" t="str">
        <f>IF([1]RATES!AA193="","",[1]RATES!AA193)</f>
        <v/>
      </c>
      <c r="AB137" s="35">
        <f>IF([1]RATES!AB193="","",[1]RATES!AB193)</f>
        <v>26.582000000000001</v>
      </c>
      <c r="AC137" s="46">
        <f>IF([1]RATES!AC193="","",[1]RATES!AC193)</f>
        <v>45688</v>
      </c>
      <c r="AD137" s="47" t="str">
        <f>IF([1]RATES!AD193="","",[1]RATES!AD193)</f>
        <v>X1</v>
      </c>
      <c r="AE137" s="47" t="str">
        <f>IF([1]RATES!AE193="","",[1]RATES!AE193)</f>
        <v>GBC_FORBUSPF_B25A</v>
      </c>
      <c r="AF137" s="47" t="str">
        <f>IF([1]RATES!AF193="","",[1]RATES!AF193)</f>
        <v>For Business vX1 Jan 2025</v>
      </c>
      <c r="AG137" s="47" t="str">
        <f>IF([1]RATES!AG193="","",[1]RATES!AG193)</f>
        <v>Gas For Bus Pre vX1 2yr BKF Jan 2025</v>
      </c>
      <c r="AH137" s="39" t="str">
        <f>IF([1]RATES!AH193="","",[1]RATES!AH193)</f>
        <v>B25A</v>
      </c>
      <c r="AI137" s="37"/>
    </row>
    <row r="138" spans="1:35" x14ac:dyDescent="0.25">
      <c r="A138" s="39" t="str">
        <f t="shared" si="2"/>
        <v>20StandardMonthly Fixed Direct Debit73200-1465002</v>
      </c>
      <c r="B138" s="38" t="str">
        <f>IF([1]RATES!B194="","",[1]RATES!B194)</f>
        <v>Gas</v>
      </c>
      <c r="C138" s="39">
        <f>IF([1]RATES!C194="","",[1]RATES!C194)</f>
        <v>20</v>
      </c>
      <c r="D138" s="40" t="str">
        <f>IF([1]RATES!D194="","",[1]RATES!D194)</f>
        <v/>
      </c>
      <c r="E138" s="39" t="str">
        <f>IF([1]RATES!E194="","",[1]RATES!E194)</f>
        <v>Standard</v>
      </c>
      <c r="F138" s="39" t="str">
        <f>IF([1]RATES!F194="","",[1]RATES!F194)</f>
        <v/>
      </c>
      <c r="G138" s="39" t="str">
        <f>IF([1]RATES!G194="","",[1]RATES!G194)</f>
        <v/>
      </c>
      <c r="H138" s="39" t="str">
        <f>IF([1]RATES!H194="","",[1]RATES!H194)</f>
        <v>Renewal</v>
      </c>
      <c r="I138" s="39">
        <f>IF([1]RATES!I194="","",[1]RATES!I194)</f>
        <v>24</v>
      </c>
      <c r="J138" s="41">
        <f>IF([1]RATES!J194="","",[1]RATES!J194)</f>
        <v>73200</v>
      </c>
      <c r="K138" s="41">
        <f>IF([1]RATES!K194="","",[1]RATES!K194)</f>
        <v>146500</v>
      </c>
      <c r="L138" s="42">
        <f>IF([1]RATES!L194="","",[1]RATES!L194)</f>
        <v>44861</v>
      </c>
      <c r="M138" s="42" t="str">
        <f>IF([1]RATES!M194="","",[1]RATES!M194)</f>
        <v/>
      </c>
      <c r="N138" s="42">
        <f>IF([1]RATES!N194="","",[1]RATES!N194)</f>
        <v>44861</v>
      </c>
      <c r="O138" s="42" t="str">
        <f>IF([1]RATES!O194="","",[1]RATES!O194)</f>
        <v/>
      </c>
      <c r="P138" s="39" t="str">
        <f>"Monthly Fixed "&amp;[1]RATES!P194</f>
        <v>Monthly Fixed Direct Debit</v>
      </c>
      <c r="Q138" s="43" t="str">
        <f>IF([1]RATES!Q194="","",[1]RATES!Q194)</f>
        <v/>
      </c>
      <c r="R138" s="39" t="str">
        <f>IF([1]RATES!R194="","",[1]RATES!R194)</f>
        <v>With S/C</v>
      </c>
      <c r="S138" s="39" t="str">
        <f>IF([1]RATES!S194="","",[1]RATES!S194)</f>
        <v>N</v>
      </c>
      <c r="T138" s="39" t="str">
        <f>IF([1]RATES!T194="","",[1]RATES!T194)</f>
        <v/>
      </c>
      <c r="U138" s="67" t="str">
        <f>IF([1]RATES!U194="","",[1]RATES!U194)</f>
        <v/>
      </c>
      <c r="V138" s="67" t="str">
        <f>IF([1]RATES!V194="","",[1]RATES!V194)</f>
        <v/>
      </c>
      <c r="W138" s="44" t="str">
        <f>IF([1]RATES!W194="","",[1]RATES!W194)</f>
        <v/>
      </c>
      <c r="X138" s="35">
        <f>IF([1]RATES!X194="","",[1]RATES!X194)</f>
        <v>25.58</v>
      </c>
      <c r="Y138" s="35" t="str">
        <f>IF([1]RATES!Y194="","",[1]RATES!Y194)</f>
        <v/>
      </c>
      <c r="Z138" s="35" t="str">
        <f>IF([1]RATES!Z194="","",[1]RATES!Z194)</f>
        <v/>
      </c>
      <c r="AA138" s="35" t="str">
        <f>IF([1]RATES!AA194="","",[1]RATES!AA194)</f>
        <v/>
      </c>
      <c r="AB138" s="35">
        <f>IF([1]RATES!AB194="","",[1]RATES!AB194)</f>
        <v>26.641999999999999</v>
      </c>
      <c r="AC138" s="46">
        <f>IF([1]RATES!AC194="","",[1]RATES!AC194)</f>
        <v>45688</v>
      </c>
      <c r="AD138" s="47" t="str">
        <f>IF([1]RATES!AD194="","",[1]RATES!AD194)</f>
        <v>X1</v>
      </c>
      <c r="AE138" s="47" t="str">
        <f>IF([1]RATES!AE194="","",[1]RATES!AE194)</f>
        <v>GBC_FORBUSPF_B25A</v>
      </c>
      <c r="AF138" s="47" t="str">
        <f>IF([1]RATES!AF194="","",[1]RATES!AF194)</f>
        <v>For Business vX1 Jan 2025</v>
      </c>
      <c r="AG138" s="47" t="str">
        <f>IF([1]RATES!AG194="","",[1]RATES!AG194)</f>
        <v>Gas For Bus Pre vX1 2yr BKF Jan 2025</v>
      </c>
      <c r="AH138" s="39" t="str">
        <f>IF([1]RATES!AH194="","",[1]RATES!AH194)</f>
        <v>B25A</v>
      </c>
      <c r="AI138" s="37"/>
    </row>
    <row r="139" spans="1:35" x14ac:dyDescent="0.25">
      <c r="A139" s="39" t="str">
        <f t="shared" ref="A139:A174" si="3">C139&amp;E139&amp;P139&amp;J139&amp;"-"&amp;K139&amp;MID(AG139,21,1)</f>
        <v>21StandardMonthly Fixed Direct Debit73200-1465002</v>
      </c>
      <c r="B139" s="38" t="str">
        <f>IF([1]RATES!B195="","",[1]RATES!B195)</f>
        <v>Gas</v>
      </c>
      <c r="C139" s="39">
        <f>IF([1]RATES!C195="","",[1]RATES!C195)</f>
        <v>21</v>
      </c>
      <c r="D139" s="40" t="str">
        <f>IF([1]RATES!D195="","",[1]RATES!D195)</f>
        <v/>
      </c>
      <c r="E139" s="39" t="str">
        <f>IF([1]RATES!E195="","",[1]RATES!E195)</f>
        <v>Standard</v>
      </c>
      <c r="F139" s="39" t="str">
        <f>IF([1]RATES!F195="","",[1]RATES!F195)</f>
        <v/>
      </c>
      <c r="G139" s="39" t="str">
        <f>IF([1]RATES!G195="","",[1]RATES!G195)</f>
        <v/>
      </c>
      <c r="H139" s="39" t="str">
        <f>IF([1]RATES!H195="","",[1]RATES!H195)</f>
        <v>Renewal</v>
      </c>
      <c r="I139" s="39">
        <f>IF([1]RATES!I195="","",[1]RATES!I195)</f>
        <v>24</v>
      </c>
      <c r="J139" s="41">
        <f>IF([1]RATES!J195="","",[1]RATES!J195)</f>
        <v>73200</v>
      </c>
      <c r="K139" s="41">
        <f>IF([1]RATES!K195="","",[1]RATES!K195)</f>
        <v>146500</v>
      </c>
      <c r="L139" s="42">
        <f>IF([1]RATES!L195="","",[1]RATES!L195)</f>
        <v>44861</v>
      </c>
      <c r="M139" s="42" t="str">
        <f>IF([1]RATES!M195="","",[1]RATES!M195)</f>
        <v/>
      </c>
      <c r="N139" s="42">
        <f>IF([1]RATES!N195="","",[1]RATES!N195)</f>
        <v>44861</v>
      </c>
      <c r="O139" s="42" t="str">
        <f>IF([1]RATES!O195="","",[1]RATES!O195)</f>
        <v/>
      </c>
      <c r="P139" s="39" t="str">
        <f>"Monthly Fixed "&amp;[1]RATES!P195</f>
        <v>Monthly Fixed Direct Debit</v>
      </c>
      <c r="Q139" s="43" t="str">
        <f>IF([1]RATES!Q195="","",[1]RATES!Q195)</f>
        <v/>
      </c>
      <c r="R139" s="39" t="str">
        <f>IF([1]RATES!R195="","",[1]RATES!R195)</f>
        <v>With S/C</v>
      </c>
      <c r="S139" s="39" t="str">
        <f>IF([1]RATES!S195="","",[1]RATES!S195)</f>
        <v>N</v>
      </c>
      <c r="T139" s="39" t="str">
        <f>IF([1]RATES!T195="","",[1]RATES!T195)</f>
        <v/>
      </c>
      <c r="U139" s="67" t="str">
        <f>IF([1]RATES!U195="","",[1]RATES!U195)</f>
        <v/>
      </c>
      <c r="V139" s="67" t="str">
        <f>IF([1]RATES!V195="","",[1]RATES!V195)</f>
        <v/>
      </c>
      <c r="W139" s="44" t="str">
        <f>IF([1]RATES!W195="","",[1]RATES!W195)</f>
        <v/>
      </c>
      <c r="X139" s="35">
        <f>IF([1]RATES!X195="","",[1]RATES!X195)</f>
        <v>25.58</v>
      </c>
      <c r="Y139" s="35" t="str">
        <f>IF([1]RATES!Y195="","",[1]RATES!Y195)</f>
        <v/>
      </c>
      <c r="Z139" s="35" t="str">
        <f>IF([1]RATES!Z195="","",[1]RATES!Z195)</f>
        <v/>
      </c>
      <c r="AA139" s="35" t="str">
        <f>IF([1]RATES!AA195="","",[1]RATES!AA195)</f>
        <v/>
      </c>
      <c r="AB139" s="35">
        <f>IF([1]RATES!AB195="","",[1]RATES!AB195)</f>
        <v>26.611999999999998</v>
      </c>
      <c r="AC139" s="46">
        <f>IF([1]RATES!AC195="","",[1]RATES!AC195)</f>
        <v>45688</v>
      </c>
      <c r="AD139" s="47" t="str">
        <f>IF([1]RATES!AD195="","",[1]RATES!AD195)</f>
        <v>X1</v>
      </c>
      <c r="AE139" s="47" t="str">
        <f>IF([1]RATES!AE195="","",[1]RATES!AE195)</f>
        <v>GBC_FORBUSPF_B25A</v>
      </c>
      <c r="AF139" s="47" t="str">
        <f>IF([1]RATES!AF195="","",[1]RATES!AF195)</f>
        <v>For Business vX1 Jan 2025</v>
      </c>
      <c r="AG139" s="47" t="str">
        <f>IF([1]RATES!AG195="","",[1]RATES!AG195)</f>
        <v>Gas For Bus Pre vX1 2yr BKF Jan 2025</v>
      </c>
      <c r="AH139" s="39" t="str">
        <f>IF([1]RATES!AH195="","",[1]RATES!AH195)</f>
        <v>B25A</v>
      </c>
      <c r="AI139" s="37"/>
    </row>
    <row r="140" spans="1:35" x14ac:dyDescent="0.25">
      <c r="A140" s="39" t="str">
        <f t="shared" si="3"/>
        <v>22StandardMonthly Fixed Direct Debit73200-1465002</v>
      </c>
      <c r="B140" s="38" t="str">
        <f>IF([1]RATES!B196="","",[1]RATES!B196)</f>
        <v>Gas</v>
      </c>
      <c r="C140" s="39">
        <f>IF([1]RATES!C196="","",[1]RATES!C196)</f>
        <v>22</v>
      </c>
      <c r="D140" s="40" t="str">
        <f>IF([1]RATES!D196="","",[1]RATES!D196)</f>
        <v/>
      </c>
      <c r="E140" s="39" t="str">
        <f>IF([1]RATES!E196="","",[1]RATES!E196)</f>
        <v>Standard</v>
      </c>
      <c r="F140" s="39" t="str">
        <f>IF([1]RATES!F196="","",[1]RATES!F196)</f>
        <v/>
      </c>
      <c r="G140" s="39" t="str">
        <f>IF([1]RATES!G196="","",[1]RATES!G196)</f>
        <v/>
      </c>
      <c r="H140" s="39" t="str">
        <f>IF([1]RATES!H196="","",[1]RATES!H196)</f>
        <v>Renewal</v>
      </c>
      <c r="I140" s="39">
        <f>IF([1]RATES!I196="","",[1]RATES!I196)</f>
        <v>24</v>
      </c>
      <c r="J140" s="41">
        <f>IF([1]RATES!J196="","",[1]RATES!J196)</f>
        <v>73200</v>
      </c>
      <c r="K140" s="41">
        <f>IF([1]RATES!K196="","",[1]RATES!K196)</f>
        <v>146500</v>
      </c>
      <c r="L140" s="42">
        <f>IF([1]RATES!L196="","",[1]RATES!L196)</f>
        <v>44861</v>
      </c>
      <c r="M140" s="42" t="str">
        <f>IF([1]RATES!M196="","",[1]RATES!M196)</f>
        <v/>
      </c>
      <c r="N140" s="42">
        <f>IF([1]RATES!N196="","",[1]RATES!N196)</f>
        <v>44861</v>
      </c>
      <c r="O140" s="42" t="str">
        <f>IF([1]RATES!O196="","",[1]RATES!O196)</f>
        <v/>
      </c>
      <c r="P140" s="39" t="str">
        <f>"Monthly Fixed "&amp;[1]RATES!P196</f>
        <v>Monthly Fixed Direct Debit</v>
      </c>
      <c r="Q140" s="43" t="str">
        <f>IF([1]RATES!Q196="","",[1]RATES!Q196)</f>
        <v/>
      </c>
      <c r="R140" s="39" t="str">
        <f>IF([1]RATES!R196="","",[1]RATES!R196)</f>
        <v>With S/C</v>
      </c>
      <c r="S140" s="39" t="str">
        <f>IF([1]RATES!S196="","",[1]RATES!S196)</f>
        <v>N</v>
      </c>
      <c r="T140" s="39" t="str">
        <f>IF([1]RATES!T196="","",[1]RATES!T196)</f>
        <v/>
      </c>
      <c r="U140" s="67" t="str">
        <f>IF([1]RATES!U196="","",[1]RATES!U196)</f>
        <v/>
      </c>
      <c r="V140" s="67" t="str">
        <f>IF([1]RATES!V196="","",[1]RATES!V196)</f>
        <v/>
      </c>
      <c r="W140" s="44" t="str">
        <f>IF([1]RATES!W196="","",[1]RATES!W196)</f>
        <v/>
      </c>
      <c r="X140" s="35">
        <f>IF([1]RATES!X196="","",[1]RATES!X196)</f>
        <v>25.58</v>
      </c>
      <c r="Y140" s="35" t="str">
        <f>IF([1]RATES!Y196="","",[1]RATES!Y196)</f>
        <v/>
      </c>
      <c r="Z140" s="35" t="str">
        <f>IF([1]RATES!Z196="","",[1]RATES!Z196)</f>
        <v/>
      </c>
      <c r="AA140" s="35" t="str">
        <f>IF([1]RATES!AA196="","",[1]RATES!AA196)</f>
        <v/>
      </c>
      <c r="AB140" s="35">
        <f>IF([1]RATES!AB196="","",[1]RATES!AB196)</f>
        <v>26.692</v>
      </c>
      <c r="AC140" s="46">
        <f>IF([1]RATES!AC196="","",[1]RATES!AC196)</f>
        <v>45688</v>
      </c>
      <c r="AD140" s="47" t="str">
        <f>IF([1]RATES!AD196="","",[1]RATES!AD196)</f>
        <v>X1</v>
      </c>
      <c r="AE140" s="47" t="str">
        <f>IF([1]RATES!AE196="","",[1]RATES!AE196)</f>
        <v>GBC_FORBUSPF_B25A</v>
      </c>
      <c r="AF140" s="47" t="str">
        <f>IF([1]RATES!AF196="","",[1]RATES!AF196)</f>
        <v>For Business vX1 Jan 2025</v>
      </c>
      <c r="AG140" s="47" t="str">
        <f>IF([1]RATES!AG196="","",[1]RATES!AG196)</f>
        <v>Gas For Bus Pre vX1 2yr BKF Jan 2025</v>
      </c>
      <c r="AH140" s="39" t="str">
        <f>IF([1]RATES!AH196="","",[1]RATES!AH196)</f>
        <v>B25A</v>
      </c>
      <c r="AI140" s="37"/>
    </row>
    <row r="141" spans="1:35" x14ac:dyDescent="0.25">
      <c r="A141" s="39" t="str">
        <f t="shared" si="3"/>
        <v>23StandardMonthly Fixed Direct Debit73200-1465002</v>
      </c>
      <c r="B141" s="38" t="str">
        <f>IF([1]RATES!B197="","",[1]RATES!B197)</f>
        <v>Gas</v>
      </c>
      <c r="C141" s="39">
        <f>IF([1]RATES!C197="","",[1]RATES!C197)</f>
        <v>23</v>
      </c>
      <c r="D141" s="40" t="str">
        <f>IF([1]RATES!D197="","",[1]RATES!D197)</f>
        <v/>
      </c>
      <c r="E141" s="39" t="str">
        <f>IF([1]RATES!E197="","",[1]RATES!E197)</f>
        <v>Standard</v>
      </c>
      <c r="F141" s="39" t="str">
        <f>IF([1]RATES!F197="","",[1]RATES!F197)</f>
        <v/>
      </c>
      <c r="G141" s="39" t="str">
        <f>IF([1]RATES!G197="","",[1]RATES!G197)</f>
        <v/>
      </c>
      <c r="H141" s="39" t="str">
        <f>IF([1]RATES!H197="","",[1]RATES!H197)</f>
        <v>Renewal</v>
      </c>
      <c r="I141" s="39">
        <f>IF([1]RATES!I197="","",[1]RATES!I197)</f>
        <v>24</v>
      </c>
      <c r="J141" s="41">
        <f>IF([1]RATES!J197="","",[1]RATES!J197)</f>
        <v>73200</v>
      </c>
      <c r="K141" s="41">
        <f>IF([1]RATES!K197="","",[1]RATES!K197)</f>
        <v>146500</v>
      </c>
      <c r="L141" s="42">
        <f>IF([1]RATES!L197="","",[1]RATES!L197)</f>
        <v>44861</v>
      </c>
      <c r="M141" s="42" t="str">
        <f>IF([1]RATES!M197="","",[1]RATES!M197)</f>
        <v/>
      </c>
      <c r="N141" s="42">
        <f>IF([1]RATES!N197="","",[1]RATES!N197)</f>
        <v>44861</v>
      </c>
      <c r="O141" s="42" t="str">
        <f>IF([1]RATES!O197="","",[1]RATES!O197)</f>
        <v/>
      </c>
      <c r="P141" s="39" t="str">
        <f>"Monthly Fixed "&amp;[1]RATES!P197</f>
        <v>Monthly Fixed Direct Debit</v>
      </c>
      <c r="Q141" s="43" t="str">
        <f>IF([1]RATES!Q197="","",[1]RATES!Q197)</f>
        <v/>
      </c>
      <c r="R141" s="39" t="str">
        <f>IF([1]RATES!R197="","",[1]RATES!R197)</f>
        <v>With S/C</v>
      </c>
      <c r="S141" s="39" t="str">
        <f>IF([1]RATES!S197="","",[1]RATES!S197)</f>
        <v>N</v>
      </c>
      <c r="T141" s="39" t="str">
        <f>IF([1]RATES!T197="","",[1]RATES!T197)</f>
        <v/>
      </c>
      <c r="U141" s="67" t="str">
        <f>IF([1]RATES!U197="","",[1]RATES!U197)</f>
        <v/>
      </c>
      <c r="V141" s="67" t="str">
        <f>IF([1]RATES!V197="","",[1]RATES!V197)</f>
        <v/>
      </c>
      <c r="W141" s="44" t="str">
        <f>IF([1]RATES!W197="","",[1]RATES!W197)</f>
        <v/>
      </c>
      <c r="X141" s="35">
        <f>IF([1]RATES!X197="","",[1]RATES!X197)</f>
        <v>25.58</v>
      </c>
      <c r="Y141" s="35" t="str">
        <f>IF([1]RATES!Y197="","",[1]RATES!Y197)</f>
        <v/>
      </c>
      <c r="Z141" s="35" t="str">
        <f>IF([1]RATES!Z197="","",[1]RATES!Z197)</f>
        <v/>
      </c>
      <c r="AA141" s="35" t="str">
        <f>IF([1]RATES!AA197="","",[1]RATES!AA197)</f>
        <v/>
      </c>
      <c r="AB141" s="35">
        <f>IF([1]RATES!AB197="","",[1]RATES!AB197)</f>
        <v>26.573</v>
      </c>
      <c r="AC141" s="46">
        <f>IF([1]RATES!AC197="","",[1]RATES!AC197)</f>
        <v>45688</v>
      </c>
      <c r="AD141" s="47" t="str">
        <f>IF([1]RATES!AD197="","",[1]RATES!AD197)</f>
        <v>X1</v>
      </c>
      <c r="AE141" s="47" t="str">
        <f>IF([1]RATES!AE197="","",[1]RATES!AE197)</f>
        <v>GBC_FORBUSPF_B25A</v>
      </c>
      <c r="AF141" s="47" t="str">
        <f>IF([1]RATES!AF197="","",[1]RATES!AF197)</f>
        <v>For Business vX1 Jan 2025</v>
      </c>
      <c r="AG141" s="47" t="str">
        <f>IF([1]RATES!AG197="","",[1]RATES!AG197)</f>
        <v>Gas For Bus Pre vX1 2yr BKF Jan 2025</v>
      </c>
      <c r="AH141" s="39" t="str">
        <f>IF([1]RATES!AH197="","",[1]RATES!AH197)</f>
        <v>B25A</v>
      </c>
      <c r="AI141" s="37"/>
    </row>
    <row r="142" spans="1:35" x14ac:dyDescent="0.25">
      <c r="A142" s="39" t="str">
        <f t="shared" si="3"/>
        <v>10StandardQuarterly Variable Direct Debit0-99991</v>
      </c>
      <c r="B142" s="38" t="str">
        <f>IF(B2="","",B2)</f>
        <v>Gas</v>
      </c>
      <c r="C142" s="39">
        <f>IF(C2="","",C2)</f>
        <v>10</v>
      </c>
      <c r="D142" s="40" t="str">
        <f>IF(D2="","",D2)</f>
        <v/>
      </c>
      <c r="E142" s="39" t="str">
        <f>IF(E2="","",E2)</f>
        <v>Standard</v>
      </c>
      <c r="F142" s="39" t="str">
        <f>IF(F2="","",F2)</f>
        <v/>
      </c>
      <c r="G142" s="39" t="str">
        <f>IF(G2="","",G2)</f>
        <v/>
      </c>
      <c r="H142" s="39" t="str">
        <f>IF(H2="","",H2)</f>
        <v>Renewal</v>
      </c>
      <c r="I142" s="39">
        <f>IF(I2="","",I2)</f>
        <v>12</v>
      </c>
      <c r="J142" s="41">
        <f>IF(J2="","",J2)</f>
        <v>0</v>
      </c>
      <c r="K142" s="41">
        <f>IF(K2="","",K2)</f>
        <v>9999</v>
      </c>
      <c r="L142" s="42">
        <f>IF(L2="","",L2)</f>
        <v>44861</v>
      </c>
      <c r="M142" s="42" t="str">
        <f>IF(M2="","",M2)</f>
        <v/>
      </c>
      <c r="N142" s="42">
        <f>IF(N2="","",N2)</f>
        <v>44861</v>
      </c>
      <c r="O142" s="42" t="str">
        <f>IF(O2="","",O2)</f>
        <v/>
      </c>
      <c r="P142" s="39" t="str">
        <f>"Quarterly Variable "&amp;[1]RATES!P2</f>
        <v>Quarterly Variable Direct Debit</v>
      </c>
      <c r="Q142" s="43" t="str">
        <f>IF(Q2="","",Q2)</f>
        <v/>
      </c>
      <c r="R142" s="39" t="str">
        <f>IF(R2="","",R2)</f>
        <v>With S/C</v>
      </c>
      <c r="S142" s="39" t="str">
        <f>IF(S2="","",S2)</f>
        <v>N</v>
      </c>
      <c r="T142" s="39" t="str">
        <f>IF(T2="","",T2)</f>
        <v/>
      </c>
      <c r="U142" s="67" t="str">
        <f>IF(U2="","",U2)</f>
        <v/>
      </c>
      <c r="V142" s="67" t="str">
        <f>IF(V2="","",V2)</f>
        <v/>
      </c>
      <c r="W142" s="44" t="str">
        <f>IF(W2="","",W2)</f>
        <v/>
      </c>
      <c r="X142" s="35">
        <f>IF(X2="","",X2)</f>
        <v>30.58</v>
      </c>
      <c r="Y142" s="35" t="str">
        <f>IF(Y2="","",Y2)</f>
        <v/>
      </c>
      <c r="Z142" s="35" t="str">
        <f>IF(Z2="","",Z2)</f>
        <v/>
      </c>
      <c r="AA142" s="35" t="str">
        <f>IF(AA2="","",AA2)</f>
        <v/>
      </c>
      <c r="AB142" s="35">
        <f>IF(AB2="","",AB2)</f>
        <v>24.486999999999998</v>
      </c>
      <c r="AC142" s="45">
        <f>IF(AC2="","",AC2)</f>
        <v>45322</v>
      </c>
      <c r="AD142" s="45" t="str">
        <f>IF(AD2="","",AD2)</f>
        <v>X1</v>
      </c>
      <c r="AE142" s="45" t="str">
        <f>IF(AE2="","",AE2)</f>
        <v>GBC_FORBUSPF_B24A</v>
      </c>
      <c r="AF142" s="45" t="str">
        <f>IF(AF2="","",AF2)</f>
        <v>For Business vX1 Jan 2024</v>
      </c>
      <c r="AG142" s="45" t="str">
        <f>IF(AG2="","",AG2)</f>
        <v>Gas For Bus Pre vX1 1yr BKF Jan 2024</v>
      </c>
      <c r="AH142" s="39" t="str">
        <f>IF(AH2="","",AH2)</f>
        <v>B24A</v>
      </c>
    </row>
    <row r="143" spans="1:35" x14ac:dyDescent="0.25">
      <c r="A143" s="39" t="str">
        <f t="shared" si="3"/>
        <v>11StandardQuarterly Variable Direct Debit0-99991</v>
      </c>
      <c r="B143" s="38" t="str">
        <f>IF(B3="","",B3)</f>
        <v>Gas</v>
      </c>
      <c r="C143" s="39">
        <f>IF(C3="","",C3)</f>
        <v>11</v>
      </c>
      <c r="D143" s="40" t="str">
        <f>IF(D3="","",D3)</f>
        <v/>
      </c>
      <c r="E143" s="39" t="str">
        <f>IF(E3="","",E3)</f>
        <v>Standard</v>
      </c>
      <c r="F143" s="39" t="str">
        <f>IF(F3="","",F3)</f>
        <v/>
      </c>
      <c r="G143" s="39" t="str">
        <f>IF(G3="","",G3)</f>
        <v/>
      </c>
      <c r="H143" s="39" t="str">
        <f>IF(H3="","",H3)</f>
        <v>Renewal</v>
      </c>
      <c r="I143" s="39">
        <f>IF(I3="","",I3)</f>
        <v>12</v>
      </c>
      <c r="J143" s="41">
        <f>IF(J3="","",J3)</f>
        <v>0</v>
      </c>
      <c r="K143" s="41">
        <f>IF(K3="","",K3)</f>
        <v>9999</v>
      </c>
      <c r="L143" s="42">
        <f>IF(L3="","",L3)</f>
        <v>44861</v>
      </c>
      <c r="M143" s="42" t="str">
        <f>IF(M3="","",M3)</f>
        <v/>
      </c>
      <c r="N143" s="42">
        <f>IF(N3="","",N3)</f>
        <v>44861</v>
      </c>
      <c r="O143" s="42" t="str">
        <f>IF(O3="","",O3)</f>
        <v/>
      </c>
      <c r="P143" s="39" t="str">
        <f>"Quarterly Variable "&amp;[1]RATES!P3</f>
        <v>Quarterly Variable Direct Debit</v>
      </c>
      <c r="Q143" s="43" t="str">
        <f>IF(Q3="","",Q3)</f>
        <v/>
      </c>
      <c r="R143" s="39" t="str">
        <f>IF(R3="","",R3)</f>
        <v>With S/C</v>
      </c>
      <c r="S143" s="39" t="str">
        <f>IF(S3="","",S3)</f>
        <v>N</v>
      </c>
      <c r="T143" s="39" t="str">
        <f>IF(T3="","",T3)</f>
        <v/>
      </c>
      <c r="U143" s="67" t="str">
        <f>IF(U3="","",U3)</f>
        <v/>
      </c>
      <c r="V143" s="67" t="str">
        <f>IF(V3="","",V3)</f>
        <v/>
      </c>
      <c r="W143" s="44" t="str">
        <f>IF(W3="","",W3)</f>
        <v/>
      </c>
      <c r="X143" s="35">
        <f>IF(X3="","",X3)</f>
        <v>30.58</v>
      </c>
      <c r="Y143" s="35" t="str">
        <f>IF(Y3="","",Y3)</f>
        <v/>
      </c>
      <c r="Z143" s="35" t="str">
        <f>IF(Z3="","",Z3)</f>
        <v/>
      </c>
      <c r="AA143" s="35" t="str">
        <f>IF(AA3="","",AA3)</f>
        <v/>
      </c>
      <c r="AB143" s="35">
        <f>IF(AB3="","",AB3)</f>
        <v>24.524000000000001</v>
      </c>
      <c r="AC143" s="46">
        <f>IF(AC3="","",AC3)</f>
        <v>45322</v>
      </c>
      <c r="AD143" s="45" t="str">
        <f>IF(AD3="","",AD3)</f>
        <v>X1</v>
      </c>
      <c r="AE143" s="45" t="str">
        <f>IF(AE3="","",AE3)</f>
        <v>GBC_FORBUSPF_B24A</v>
      </c>
      <c r="AF143" s="45" t="str">
        <f>IF(AF3="","",AF3)</f>
        <v>For Business vX1 Jan 2024</v>
      </c>
      <c r="AG143" s="45" t="str">
        <f>IF(AG3="","",AG3)</f>
        <v>Gas For Bus Pre vX1 1yr BKF Jan 2024</v>
      </c>
      <c r="AH143" s="39" t="str">
        <f>IF(AH3="","",AH3)</f>
        <v>B24A</v>
      </c>
    </row>
    <row r="144" spans="1:35" x14ac:dyDescent="0.25">
      <c r="A144" s="39" t="str">
        <f t="shared" si="3"/>
        <v>12StandardQuarterly Variable Direct Debit0-99991</v>
      </c>
      <c r="B144" s="38" t="str">
        <f>IF(B4="","",B4)</f>
        <v>Gas</v>
      </c>
      <c r="C144" s="39">
        <f>IF(C4="","",C4)</f>
        <v>12</v>
      </c>
      <c r="D144" s="40" t="str">
        <f>IF(D4="","",D4)</f>
        <v/>
      </c>
      <c r="E144" s="39" t="str">
        <f>IF(E4="","",E4)</f>
        <v>Standard</v>
      </c>
      <c r="F144" s="39" t="str">
        <f>IF(F4="","",F4)</f>
        <v/>
      </c>
      <c r="G144" s="39" t="str">
        <f>IF(G4="","",G4)</f>
        <v/>
      </c>
      <c r="H144" s="39" t="str">
        <f>IF(H4="","",H4)</f>
        <v>Renewal</v>
      </c>
      <c r="I144" s="39">
        <f>IF(I4="","",I4)</f>
        <v>12</v>
      </c>
      <c r="J144" s="41">
        <f>IF(J4="","",J4)</f>
        <v>0</v>
      </c>
      <c r="K144" s="41">
        <f>IF(K4="","",K4)</f>
        <v>9999</v>
      </c>
      <c r="L144" s="42">
        <f>IF(L4="","",L4)</f>
        <v>44861</v>
      </c>
      <c r="M144" s="42" t="str">
        <f>IF(M4="","",M4)</f>
        <v/>
      </c>
      <c r="N144" s="42">
        <f>IF(N4="","",N4)</f>
        <v>44861</v>
      </c>
      <c r="O144" s="42" t="str">
        <f>IF(O4="","",O4)</f>
        <v/>
      </c>
      <c r="P144" s="39" t="str">
        <f>"Quarterly Variable "&amp;[1]RATES!P4</f>
        <v>Quarterly Variable Direct Debit</v>
      </c>
      <c r="Q144" s="43" t="str">
        <f>IF(Q4="","",Q4)</f>
        <v/>
      </c>
      <c r="R144" s="39" t="str">
        <f>IF(R4="","",R4)</f>
        <v>With S/C</v>
      </c>
      <c r="S144" s="39" t="str">
        <f>IF(S4="","",S4)</f>
        <v>N</v>
      </c>
      <c r="T144" s="39" t="str">
        <f>IF(T4="","",T4)</f>
        <v/>
      </c>
      <c r="U144" s="67" t="str">
        <f>IF(U4="","",U4)</f>
        <v/>
      </c>
      <c r="V144" s="67" t="str">
        <f>IF(V4="","",V4)</f>
        <v/>
      </c>
      <c r="W144" s="44" t="str">
        <f>IF(W4="","",W4)</f>
        <v/>
      </c>
      <c r="X144" s="35">
        <f>IF(X4="","",X4)</f>
        <v>30.58</v>
      </c>
      <c r="Y144" s="35" t="str">
        <f>IF(Y4="","",Y4)</f>
        <v/>
      </c>
      <c r="Z144" s="35" t="str">
        <f>IF(Z4="","",Z4)</f>
        <v/>
      </c>
      <c r="AA144" s="35" t="str">
        <f>IF(AA4="","",AA4)</f>
        <v/>
      </c>
      <c r="AB144" s="35">
        <f>IF(AB4="","",AB4)</f>
        <v>24.69</v>
      </c>
      <c r="AC144" s="46">
        <f>IF(AC4="","",AC4)</f>
        <v>45322</v>
      </c>
      <c r="AD144" s="45" t="str">
        <f>IF(AD4="","",AD4)</f>
        <v>X1</v>
      </c>
      <c r="AE144" s="45" t="str">
        <f>IF(AE4="","",AE4)</f>
        <v>GBC_FORBUSPF_B24A</v>
      </c>
      <c r="AF144" s="45" t="str">
        <f>IF(AF4="","",AF4)</f>
        <v>For Business vX1 Jan 2024</v>
      </c>
      <c r="AG144" s="45" t="str">
        <f>IF(AG4="","",AG4)</f>
        <v>Gas For Bus Pre vX1 1yr BKF Jan 2024</v>
      </c>
      <c r="AH144" s="39" t="str">
        <f>IF(AH4="","",AH4)</f>
        <v>B24A</v>
      </c>
    </row>
    <row r="145" spans="1:34" x14ac:dyDescent="0.25">
      <c r="A145" s="39" t="str">
        <f t="shared" si="3"/>
        <v>13StandardQuarterly Variable Direct Debit0-99991</v>
      </c>
      <c r="B145" s="38" t="str">
        <f>IF(B5="","",B5)</f>
        <v>Gas</v>
      </c>
      <c r="C145" s="39">
        <f>IF(C5="","",C5)</f>
        <v>13</v>
      </c>
      <c r="D145" s="40" t="str">
        <f>IF(D5="","",D5)</f>
        <v/>
      </c>
      <c r="E145" s="39" t="str">
        <f>IF(E5="","",E5)</f>
        <v>Standard</v>
      </c>
      <c r="F145" s="39" t="str">
        <f>IF(F5="","",F5)</f>
        <v/>
      </c>
      <c r="G145" s="39" t="str">
        <f>IF(G5="","",G5)</f>
        <v/>
      </c>
      <c r="H145" s="39" t="str">
        <f>IF(H5="","",H5)</f>
        <v>Renewal</v>
      </c>
      <c r="I145" s="39">
        <f>IF(I5="","",I5)</f>
        <v>12</v>
      </c>
      <c r="J145" s="41">
        <f>IF(J5="","",J5)</f>
        <v>0</v>
      </c>
      <c r="K145" s="41">
        <f>IF(K5="","",K5)</f>
        <v>9999</v>
      </c>
      <c r="L145" s="42">
        <f>IF(L5="","",L5)</f>
        <v>44861</v>
      </c>
      <c r="M145" s="42" t="str">
        <f>IF(M5="","",M5)</f>
        <v/>
      </c>
      <c r="N145" s="42">
        <f>IF(N5="","",N5)</f>
        <v>44861</v>
      </c>
      <c r="O145" s="42" t="str">
        <f>IF(O5="","",O5)</f>
        <v/>
      </c>
      <c r="P145" s="39" t="str">
        <f>"Quarterly Variable "&amp;[1]RATES!P5</f>
        <v>Quarterly Variable Direct Debit</v>
      </c>
      <c r="Q145" s="43" t="str">
        <f>IF(Q5="","",Q5)</f>
        <v/>
      </c>
      <c r="R145" s="39" t="str">
        <f>IF(R5="","",R5)</f>
        <v>With S/C</v>
      </c>
      <c r="S145" s="39" t="str">
        <f>IF(S5="","",S5)</f>
        <v>N</v>
      </c>
      <c r="T145" s="39" t="str">
        <f>IF(T5="","",T5)</f>
        <v/>
      </c>
      <c r="U145" s="67" t="str">
        <f>IF(U5="","",U5)</f>
        <v/>
      </c>
      <c r="V145" s="67" t="str">
        <f>IF(V5="","",V5)</f>
        <v/>
      </c>
      <c r="W145" s="44" t="str">
        <f>IF(W5="","",W5)</f>
        <v/>
      </c>
      <c r="X145" s="35">
        <f>IF(X5="","",X5)</f>
        <v>30.58</v>
      </c>
      <c r="Y145" s="35" t="str">
        <f>IF(Y5="","",Y5)</f>
        <v/>
      </c>
      <c r="Z145" s="35" t="str">
        <f>IF(Z5="","",Z5)</f>
        <v/>
      </c>
      <c r="AA145" s="35" t="str">
        <f>IF(AA5="","",AA5)</f>
        <v/>
      </c>
      <c r="AB145" s="35">
        <f>IF(AB5="","",AB5)</f>
        <v>24.544</v>
      </c>
      <c r="AC145" s="46">
        <f>IF(AC5="","",AC5)</f>
        <v>45322</v>
      </c>
      <c r="AD145" s="45" t="str">
        <f>IF(AD5="","",AD5)</f>
        <v>X1</v>
      </c>
      <c r="AE145" s="45" t="str">
        <f>IF(AE5="","",AE5)</f>
        <v>GBC_FORBUSPF_B24A</v>
      </c>
      <c r="AF145" s="45" t="str">
        <f>IF(AF5="","",AF5)</f>
        <v>For Business vX1 Jan 2024</v>
      </c>
      <c r="AG145" s="45" t="str">
        <f>IF(AG5="","",AG5)</f>
        <v>Gas For Bus Pre vX1 1yr BKF Jan 2024</v>
      </c>
      <c r="AH145" s="39" t="str">
        <f>IF(AH5="","",AH5)</f>
        <v>B24A</v>
      </c>
    </row>
    <row r="146" spans="1:34" x14ac:dyDescent="0.25">
      <c r="A146" s="39" t="str">
        <f t="shared" si="3"/>
        <v>14StandardQuarterly Variable Direct Debit0-99991</v>
      </c>
      <c r="B146" s="38" t="str">
        <f>IF(B6="","",B6)</f>
        <v>Gas</v>
      </c>
      <c r="C146" s="39">
        <f>IF(C6="","",C6)</f>
        <v>14</v>
      </c>
      <c r="D146" s="40" t="str">
        <f>IF(D6="","",D6)</f>
        <v/>
      </c>
      <c r="E146" s="39" t="str">
        <f>IF(E6="","",E6)</f>
        <v>Standard</v>
      </c>
      <c r="F146" s="39" t="str">
        <f>IF(F6="","",F6)</f>
        <v/>
      </c>
      <c r="G146" s="39" t="str">
        <f>IF(G6="","",G6)</f>
        <v/>
      </c>
      <c r="H146" s="39" t="str">
        <f>IF(H6="","",H6)</f>
        <v>Renewal</v>
      </c>
      <c r="I146" s="39">
        <f>IF(I6="","",I6)</f>
        <v>12</v>
      </c>
      <c r="J146" s="41">
        <f>IF(J6="","",J6)</f>
        <v>0</v>
      </c>
      <c r="K146" s="41">
        <f>IF(K6="","",K6)</f>
        <v>9999</v>
      </c>
      <c r="L146" s="42">
        <f>IF(L6="","",L6)</f>
        <v>44861</v>
      </c>
      <c r="M146" s="42" t="str">
        <f>IF(M6="","",M6)</f>
        <v/>
      </c>
      <c r="N146" s="42">
        <f>IF(N6="","",N6)</f>
        <v>44861</v>
      </c>
      <c r="O146" s="42" t="str">
        <f>IF(O6="","",O6)</f>
        <v/>
      </c>
      <c r="P146" s="39" t="str">
        <f>"Quarterly Variable "&amp;[1]RATES!P6</f>
        <v>Quarterly Variable Direct Debit</v>
      </c>
      <c r="Q146" s="43" t="str">
        <f>IF(Q6="","",Q6)</f>
        <v/>
      </c>
      <c r="R146" s="39" t="str">
        <f>IF(R6="","",R6)</f>
        <v>With S/C</v>
      </c>
      <c r="S146" s="39" t="str">
        <f>IF(S6="","",S6)</f>
        <v>N</v>
      </c>
      <c r="T146" s="39" t="str">
        <f>IF(T6="","",T6)</f>
        <v/>
      </c>
      <c r="U146" s="67" t="str">
        <f>IF(U6="","",U6)</f>
        <v/>
      </c>
      <c r="V146" s="67" t="str">
        <f>IF(V6="","",V6)</f>
        <v/>
      </c>
      <c r="W146" s="44" t="str">
        <f>IF(W6="","",W6)</f>
        <v/>
      </c>
      <c r="X146" s="35">
        <f>IF(X6="","",X6)</f>
        <v>30.58</v>
      </c>
      <c r="Y146" s="35" t="str">
        <f>IF(Y6="","",Y6)</f>
        <v/>
      </c>
      <c r="Z146" s="35" t="str">
        <f>IF(Z6="","",Z6)</f>
        <v/>
      </c>
      <c r="AA146" s="35" t="str">
        <f>IF(AA6="","",AA6)</f>
        <v/>
      </c>
      <c r="AB146" s="35">
        <f>IF(AB6="","",AB6)</f>
        <v>24.59</v>
      </c>
      <c r="AC146" s="46">
        <f>IF(AC6="","",AC6)</f>
        <v>45322</v>
      </c>
      <c r="AD146" s="45" t="str">
        <f>IF(AD6="","",AD6)</f>
        <v>X1</v>
      </c>
      <c r="AE146" s="45" t="str">
        <f>IF(AE6="","",AE6)</f>
        <v>GBC_FORBUSPF_B24A</v>
      </c>
      <c r="AF146" s="45" t="str">
        <f>IF(AF6="","",AF6)</f>
        <v>For Business vX1 Jan 2024</v>
      </c>
      <c r="AG146" s="45" t="str">
        <f>IF(AG6="","",AG6)</f>
        <v>Gas For Bus Pre vX1 1yr BKF Jan 2024</v>
      </c>
      <c r="AH146" s="39" t="str">
        <f>IF(AH6="","",AH6)</f>
        <v>B24A</v>
      </c>
    </row>
    <row r="147" spans="1:34" x14ac:dyDescent="0.25">
      <c r="A147" s="39" t="str">
        <f t="shared" si="3"/>
        <v>15StandardQuarterly Variable Direct Debit0-99991</v>
      </c>
      <c r="B147" s="38" t="str">
        <f>IF(B7="","",B7)</f>
        <v>Gas</v>
      </c>
      <c r="C147" s="39">
        <f>IF(C7="","",C7)</f>
        <v>15</v>
      </c>
      <c r="D147" s="40" t="str">
        <f>IF(D7="","",D7)</f>
        <v/>
      </c>
      <c r="E147" s="39" t="str">
        <f>IF(E7="","",E7)</f>
        <v>Standard</v>
      </c>
      <c r="F147" s="39" t="str">
        <f>IF(F7="","",F7)</f>
        <v/>
      </c>
      <c r="G147" s="39" t="str">
        <f>IF(G7="","",G7)</f>
        <v/>
      </c>
      <c r="H147" s="39" t="str">
        <f>IF(H7="","",H7)</f>
        <v>Renewal</v>
      </c>
      <c r="I147" s="39">
        <f>IF(I7="","",I7)</f>
        <v>12</v>
      </c>
      <c r="J147" s="41">
        <f>IF(J7="","",J7)</f>
        <v>0</v>
      </c>
      <c r="K147" s="41">
        <f>IF(K7="","",K7)</f>
        <v>9999</v>
      </c>
      <c r="L147" s="42">
        <f>IF(L7="","",L7)</f>
        <v>44861</v>
      </c>
      <c r="M147" s="42" t="str">
        <f>IF(M7="","",M7)</f>
        <v/>
      </c>
      <c r="N147" s="42">
        <f>IF(N7="","",N7)</f>
        <v>44861</v>
      </c>
      <c r="O147" s="42" t="str">
        <f>IF(O7="","",O7)</f>
        <v/>
      </c>
      <c r="P147" s="39" t="str">
        <f>"Quarterly Variable "&amp;[1]RATES!P7</f>
        <v>Quarterly Variable Direct Debit</v>
      </c>
      <c r="Q147" s="43" t="str">
        <f>IF(Q7="","",Q7)</f>
        <v/>
      </c>
      <c r="R147" s="39" t="str">
        <f>IF(R7="","",R7)</f>
        <v>With S/C</v>
      </c>
      <c r="S147" s="39" t="str">
        <f>IF(S7="","",S7)</f>
        <v>N</v>
      </c>
      <c r="T147" s="39" t="str">
        <f>IF(T7="","",T7)</f>
        <v/>
      </c>
      <c r="U147" s="67" t="str">
        <f>IF(U7="","",U7)</f>
        <v/>
      </c>
      <c r="V147" s="67" t="str">
        <f>IF(V7="","",V7)</f>
        <v/>
      </c>
      <c r="W147" s="44" t="str">
        <f>IF(W7="","",W7)</f>
        <v/>
      </c>
      <c r="X147" s="35">
        <f>IF(X7="","",X7)</f>
        <v>30.58</v>
      </c>
      <c r="Y147" s="35" t="str">
        <f>IF(Y7="","",Y7)</f>
        <v/>
      </c>
      <c r="Z147" s="35" t="str">
        <f>IF(Z7="","",Z7)</f>
        <v/>
      </c>
      <c r="AA147" s="35" t="str">
        <f>IF(AA7="","",AA7)</f>
        <v/>
      </c>
      <c r="AB147" s="35">
        <f>IF(AB7="","",AB7)</f>
        <v>24.405999999999999</v>
      </c>
      <c r="AC147" s="46">
        <f>IF(AC7="","",AC7)</f>
        <v>45322</v>
      </c>
      <c r="AD147" s="45" t="str">
        <f>IF(AD7="","",AD7)</f>
        <v>X1</v>
      </c>
      <c r="AE147" s="45" t="str">
        <f>IF(AE7="","",AE7)</f>
        <v>GBC_FORBUSPF_B24A</v>
      </c>
      <c r="AF147" s="45" t="str">
        <f>IF(AF7="","",AF7)</f>
        <v>For Business vX1 Jan 2024</v>
      </c>
      <c r="AG147" s="45" t="str">
        <f>IF(AG7="","",AG7)</f>
        <v>Gas For Bus Pre vX1 1yr BKF Jan 2024</v>
      </c>
      <c r="AH147" s="39" t="str">
        <f>IF(AH7="","",AH7)</f>
        <v>B24A</v>
      </c>
    </row>
    <row r="148" spans="1:34" x14ac:dyDescent="0.25">
      <c r="A148" s="39" t="str">
        <f t="shared" si="3"/>
        <v>16StandardQuarterly Variable Direct Debit0-99991</v>
      </c>
      <c r="B148" s="38" t="str">
        <f>IF(B8="","",B8)</f>
        <v>Gas</v>
      </c>
      <c r="C148" s="39">
        <f>IF(C8="","",C8)</f>
        <v>16</v>
      </c>
      <c r="D148" s="40" t="str">
        <f>IF(D8="","",D8)</f>
        <v/>
      </c>
      <c r="E148" s="39" t="str">
        <f>IF(E8="","",E8)</f>
        <v>Standard</v>
      </c>
      <c r="F148" s="39" t="str">
        <f>IF(F8="","",F8)</f>
        <v/>
      </c>
      <c r="G148" s="39" t="str">
        <f>IF(G8="","",G8)</f>
        <v/>
      </c>
      <c r="H148" s="39" t="str">
        <f>IF(H8="","",H8)</f>
        <v>Renewal</v>
      </c>
      <c r="I148" s="39">
        <f>IF(I8="","",I8)</f>
        <v>12</v>
      </c>
      <c r="J148" s="41">
        <f>IF(J8="","",J8)</f>
        <v>0</v>
      </c>
      <c r="K148" s="41">
        <f>IF(K8="","",K8)</f>
        <v>9999</v>
      </c>
      <c r="L148" s="42">
        <f>IF(L8="","",L8)</f>
        <v>44861</v>
      </c>
      <c r="M148" s="42" t="str">
        <f>IF(M8="","",M8)</f>
        <v/>
      </c>
      <c r="N148" s="42">
        <f>IF(N8="","",N8)</f>
        <v>44861</v>
      </c>
      <c r="O148" s="42" t="str">
        <f>IF(O8="","",O8)</f>
        <v/>
      </c>
      <c r="P148" s="39" t="str">
        <f>"Quarterly Variable "&amp;[1]RATES!P8</f>
        <v>Quarterly Variable Direct Debit</v>
      </c>
      <c r="Q148" s="43" t="str">
        <f>IF(Q8="","",Q8)</f>
        <v/>
      </c>
      <c r="R148" s="39" t="str">
        <f>IF(R8="","",R8)</f>
        <v>With S/C</v>
      </c>
      <c r="S148" s="39" t="str">
        <f>IF(S8="","",S8)</f>
        <v>N</v>
      </c>
      <c r="T148" s="39" t="str">
        <f>IF(T8="","",T8)</f>
        <v/>
      </c>
      <c r="U148" s="67" t="str">
        <f>IF(U8="","",U8)</f>
        <v/>
      </c>
      <c r="V148" s="67" t="str">
        <f>IF(V8="","",V8)</f>
        <v/>
      </c>
      <c r="W148" s="44" t="str">
        <f>IF(W8="","",W8)</f>
        <v/>
      </c>
      <c r="X148" s="35">
        <f>IF(X8="","",X8)</f>
        <v>30.58</v>
      </c>
      <c r="Y148" s="35" t="str">
        <f>IF(Y8="","",Y8)</f>
        <v/>
      </c>
      <c r="Z148" s="35" t="str">
        <f>IF(Z8="","",Z8)</f>
        <v/>
      </c>
      <c r="AA148" s="35" t="str">
        <f>IF(AA8="","",AA8)</f>
        <v/>
      </c>
      <c r="AB148" s="35">
        <f>IF(AB8="","",AB8)</f>
        <v>24.492999999999999</v>
      </c>
      <c r="AC148" s="46">
        <f>IF(AC8="","",AC8)</f>
        <v>45322</v>
      </c>
      <c r="AD148" s="45" t="str">
        <f>IF(AD8="","",AD8)</f>
        <v>X1</v>
      </c>
      <c r="AE148" s="45" t="str">
        <f>IF(AE8="","",AE8)</f>
        <v>GBC_FORBUSPF_B24A</v>
      </c>
      <c r="AF148" s="45" t="str">
        <f>IF(AF8="","",AF8)</f>
        <v>For Business vX1 Jan 2024</v>
      </c>
      <c r="AG148" s="45" t="str">
        <f>IF(AG8="","",AG8)</f>
        <v>Gas For Bus Pre vX1 1yr BKF Jan 2024</v>
      </c>
      <c r="AH148" s="39" t="str">
        <f>IF(AH8="","",AH8)</f>
        <v>B24A</v>
      </c>
    </row>
    <row r="149" spans="1:34" x14ac:dyDescent="0.25">
      <c r="A149" s="39" t="str">
        <f t="shared" si="3"/>
        <v>17StandardQuarterly Variable Direct Debit0-99991</v>
      </c>
      <c r="B149" s="38" t="str">
        <f>IF(B9="","",B9)</f>
        <v>Gas</v>
      </c>
      <c r="C149" s="39">
        <f>IF(C9="","",C9)</f>
        <v>17</v>
      </c>
      <c r="D149" s="40" t="str">
        <f>IF(D9="","",D9)</f>
        <v/>
      </c>
      <c r="E149" s="39" t="str">
        <f>IF(E9="","",E9)</f>
        <v>Standard</v>
      </c>
      <c r="F149" s="39" t="str">
        <f>IF(F9="","",F9)</f>
        <v/>
      </c>
      <c r="G149" s="39" t="str">
        <f>IF(G9="","",G9)</f>
        <v/>
      </c>
      <c r="H149" s="39" t="str">
        <f>IF(H9="","",H9)</f>
        <v>Renewal</v>
      </c>
      <c r="I149" s="39">
        <f>IF(I9="","",I9)</f>
        <v>12</v>
      </c>
      <c r="J149" s="41">
        <f>IF(J9="","",J9)</f>
        <v>0</v>
      </c>
      <c r="K149" s="41">
        <f>IF(K9="","",K9)</f>
        <v>9999</v>
      </c>
      <c r="L149" s="42">
        <f>IF(L9="","",L9)</f>
        <v>44861</v>
      </c>
      <c r="M149" s="42" t="str">
        <f>IF(M9="","",M9)</f>
        <v/>
      </c>
      <c r="N149" s="42">
        <f>IF(N9="","",N9)</f>
        <v>44861</v>
      </c>
      <c r="O149" s="42" t="str">
        <f>IF(O9="","",O9)</f>
        <v/>
      </c>
      <c r="P149" s="39" t="str">
        <f>"Quarterly Variable "&amp;[1]RATES!P9</f>
        <v>Quarterly Variable Direct Debit</v>
      </c>
      <c r="Q149" s="43" t="str">
        <f>IF(Q9="","",Q9)</f>
        <v/>
      </c>
      <c r="R149" s="39" t="str">
        <f>IF(R9="","",R9)</f>
        <v>With S/C</v>
      </c>
      <c r="S149" s="39" t="str">
        <f>IF(S9="","",S9)</f>
        <v>N</v>
      </c>
      <c r="T149" s="39" t="str">
        <f>IF(T9="","",T9)</f>
        <v/>
      </c>
      <c r="U149" s="67" t="str">
        <f>IF(U9="","",U9)</f>
        <v/>
      </c>
      <c r="V149" s="67" t="str">
        <f>IF(V9="","",V9)</f>
        <v/>
      </c>
      <c r="W149" s="44" t="str">
        <f>IF(W9="","",W9)</f>
        <v/>
      </c>
      <c r="X149" s="35">
        <f>IF(X9="","",X9)</f>
        <v>30.58</v>
      </c>
      <c r="Y149" s="35" t="str">
        <f>IF(Y9="","",Y9)</f>
        <v/>
      </c>
      <c r="Z149" s="35" t="str">
        <f>IF(Z9="","",Z9)</f>
        <v/>
      </c>
      <c r="AA149" s="35" t="str">
        <f>IF(AA9="","",AA9)</f>
        <v/>
      </c>
      <c r="AB149" s="35">
        <f>IF(AB9="","",AB9)</f>
        <v>24.463000000000001</v>
      </c>
      <c r="AC149" s="46">
        <f>IF(AC9="","",AC9)</f>
        <v>45322</v>
      </c>
      <c r="AD149" s="45" t="str">
        <f>IF(AD9="","",AD9)</f>
        <v>X1</v>
      </c>
      <c r="AE149" s="45" t="str">
        <f>IF(AE9="","",AE9)</f>
        <v>GBC_FORBUSPF_B24A</v>
      </c>
      <c r="AF149" s="45" t="str">
        <f>IF(AF9="","",AF9)</f>
        <v>For Business vX1 Jan 2024</v>
      </c>
      <c r="AG149" s="45" t="str">
        <f>IF(AG9="","",AG9)</f>
        <v>Gas For Bus Pre vX1 1yr BKF Jan 2024</v>
      </c>
      <c r="AH149" s="39" t="str">
        <f>IF(AH9="","",AH9)</f>
        <v>B24A</v>
      </c>
    </row>
    <row r="150" spans="1:34" x14ac:dyDescent="0.25">
      <c r="A150" s="39" t="str">
        <f t="shared" si="3"/>
        <v>18StandardQuarterly Variable Direct Debit0-99991</v>
      </c>
      <c r="B150" s="38" t="str">
        <f>IF(B10="","",B10)</f>
        <v>Gas</v>
      </c>
      <c r="C150" s="39">
        <f>IF(C10="","",C10)</f>
        <v>18</v>
      </c>
      <c r="D150" s="40" t="str">
        <f>IF(D10="","",D10)</f>
        <v/>
      </c>
      <c r="E150" s="39" t="str">
        <f>IF(E10="","",E10)</f>
        <v>Standard</v>
      </c>
      <c r="F150" s="39" t="str">
        <f>IF(F10="","",F10)</f>
        <v/>
      </c>
      <c r="G150" s="39" t="str">
        <f>IF(G10="","",G10)</f>
        <v/>
      </c>
      <c r="H150" s="39" t="str">
        <f>IF(H10="","",H10)</f>
        <v>Renewal</v>
      </c>
      <c r="I150" s="39">
        <f>IF(I10="","",I10)</f>
        <v>12</v>
      </c>
      <c r="J150" s="41">
        <f>IF(J10="","",J10)</f>
        <v>0</v>
      </c>
      <c r="K150" s="41">
        <f>IF(K10="","",K10)</f>
        <v>9999</v>
      </c>
      <c r="L150" s="42">
        <f>IF(L10="","",L10)</f>
        <v>44861</v>
      </c>
      <c r="M150" s="42" t="str">
        <f>IF(M10="","",M10)</f>
        <v/>
      </c>
      <c r="N150" s="42">
        <f>IF(N10="","",N10)</f>
        <v>44861</v>
      </c>
      <c r="O150" s="42" t="str">
        <f>IF(O10="","",O10)</f>
        <v/>
      </c>
      <c r="P150" s="39" t="str">
        <f>"Quarterly Variable "&amp;[1]RATES!P10</f>
        <v>Quarterly Variable Direct Debit</v>
      </c>
      <c r="Q150" s="43" t="str">
        <f>IF(Q10="","",Q10)</f>
        <v/>
      </c>
      <c r="R150" s="39" t="str">
        <f>IF(R10="","",R10)</f>
        <v>With S/C</v>
      </c>
      <c r="S150" s="39" t="str">
        <f>IF(S10="","",S10)</f>
        <v>N</v>
      </c>
      <c r="T150" s="39" t="str">
        <f>IF(T10="","",T10)</f>
        <v/>
      </c>
      <c r="U150" s="67" t="str">
        <f>IF(U10="","",U10)</f>
        <v/>
      </c>
      <c r="V150" s="67" t="str">
        <f>IF(V10="","",V10)</f>
        <v/>
      </c>
      <c r="W150" s="44" t="str">
        <f>IF(W10="","",W10)</f>
        <v/>
      </c>
      <c r="X150" s="35">
        <f>IF(X10="","",X10)</f>
        <v>30.58</v>
      </c>
      <c r="Y150" s="35" t="str">
        <f>IF(Y10="","",Y10)</f>
        <v/>
      </c>
      <c r="Z150" s="35" t="str">
        <f>IF(Z10="","",Z10)</f>
        <v/>
      </c>
      <c r="AA150" s="35" t="str">
        <f>IF(AA10="","",AA10)</f>
        <v/>
      </c>
      <c r="AB150" s="35">
        <f>IF(AB10="","",AB10)</f>
        <v>24.457999999999998</v>
      </c>
      <c r="AC150" s="46">
        <f>IF(AC10="","",AC10)</f>
        <v>45322</v>
      </c>
      <c r="AD150" s="45" t="str">
        <f>IF(AD10="","",AD10)</f>
        <v>X1</v>
      </c>
      <c r="AE150" s="45" t="str">
        <f>IF(AE10="","",AE10)</f>
        <v>GBC_FORBUSPF_B24A</v>
      </c>
      <c r="AF150" s="45" t="str">
        <f>IF(AF10="","",AF10)</f>
        <v>For Business vX1 Jan 2024</v>
      </c>
      <c r="AG150" s="45" t="str">
        <f>IF(AG10="","",AG10)</f>
        <v>Gas For Bus Pre vX1 1yr BKF Jan 2024</v>
      </c>
      <c r="AH150" s="39" t="str">
        <f>IF(AH10="","",AH10)</f>
        <v>B24A</v>
      </c>
    </row>
    <row r="151" spans="1:34" x14ac:dyDescent="0.25">
      <c r="A151" s="39" t="str">
        <f t="shared" si="3"/>
        <v>19StandardQuarterly Variable Direct Debit0-99991</v>
      </c>
      <c r="B151" s="38" t="str">
        <f>IF(B11="","",B11)</f>
        <v>Gas</v>
      </c>
      <c r="C151" s="39">
        <f>IF(C11="","",C11)</f>
        <v>19</v>
      </c>
      <c r="D151" s="40" t="str">
        <f>IF(D11="","",D11)</f>
        <v/>
      </c>
      <c r="E151" s="39" t="str">
        <f>IF(E11="","",E11)</f>
        <v>Standard</v>
      </c>
      <c r="F151" s="39" t="str">
        <f>IF(F11="","",F11)</f>
        <v/>
      </c>
      <c r="G151" s="39" t="str">
        <f>IF(G11="","",G11)</f>
        <v/>
      </c>
      <c r="H151" s="39" t="str">
        <f>IF(H11="","",H11)</f>
        <v>Renewal</v>
      </c>
      <c r="I151" s="39">
        <f>IF(I11="","",I11)</f>
        <v>12</v>
      </c>
      <c r="J151" s="41">
        <f>IF(J11="","",J11)</f>
        <v>0</v>
      </c>
      <c r="K151" s="41">
        <f>IF(K11="","",K11)</f>
        <v>9999</v>
      </c>
      <c r="L151" s="42">
        <f>IF(L11="","",L11)</f>
        <v>44861</v>
      </c>
      <c r="M151" s="42" t="str">
        <f>IF(M11="","",M11)</f>
        <v/>
      </c>
      <c r="N151" s="42">
        <f>IF(N11="","",N11)</f>
        <v>44861</v>
      </c>
      <c r="O151" s="42" t="str">
        <f>IF(O11="","",O11)</f>
        <v/>
      </c>
      <c r="P151" s="39" t="str">
        <f>"Quarterly Variable "&amp;[1]RATES!P11</f>
        <v>Quarterly Variable Direct Debit</v>
      </c>
      <c r="Q151" s="43" t="str">
        <f>IF(Q11="","",Q11)</f>
        <v/>
      </c>
      <c r="R151" s="39" t="str">
        <f>IF(R11="","",R11)</f>
        <v>With S/C</v>
      </c>
      <c r="S151" s="39" t="str">
        <f>IF(S11="","",S11)</f>
        <v>N</v>
      </c>
      <c r="T151" s="39" t="str">
        <f>IF(T11="","",T11)</f>
        <v/>
      </c>
      <c r="U151" s="67" t="str">
        <f>IF(U11="","",U11)</f>
        <v/>
      </c>
      <c r="V151" s="67" t="str">
        <f>IF(V11="","",V11)</f>
        <v/>
      </c>
      <c r="W151" s="44" t="str">
        <f>IF(W11="","",W11)</f>
        <v/>
      </c>
      <c r="X151" s="35">
        <f>IF(X11="","",X11)</f>
        <v>30.58</v>
      </c>
      <c r="Y151" s="35" t="str">
        <f>IF(Y11="","",Y11)</f>
        <v/>
      </c>
      <c r="Z151" s="35" t="str">
        <f>IF(Z11="","",Z11)</f>
        <v/>
      </c>
      <c r="AA151" s="35" t="str">
        <f>IF(AA11="","",AA11)</f>
        <v/>
      </c>
      <c r="AB151" s="35">
        <f>IF(AB11="","",AB11)</f>
        <v>24.542999999999999</v>
      </c>
      <c r="AC151" s="46">
        <f>IF(AC11="","",AC11)</f>
        <v>45322</v>
      </c>
      <c r="AD151" s="45" t="str">
        <f>IF(AD11="","",AD11)</f>
        <v>X1</v>
      </c>
      <c r="AE151" s="45" t="str">
        <f>IF(AE11="","",AE11)</f>
        <v>GBC_FORBUSPF_B24A</v>
      </c>
      <c r="AF151" s="45" t="str">
        <f>IF(AF11="","",AF11)</f>
        <v>For Business vX1 Jan 2024</v>
      </c>
      <c r="AG151" s="45" t="str">
        <f>IF(AG11="","",AG11)</f>
        <v>Gas For Bus Pre vX1 1yr BKF Jan 2024</v>
      </c>
      <c r="AH151" s="39" t="str">
        <f>IF(AH11="","",AH11)</f>
        <v>B24A</v>
      </c>
    </row>
    <row r="152" spans="1:34" x14ac:dyDescent="0.25">
      <c r="A152" s="39" t="str">
        <f t="shared" si="3"/>
        <v>20StandardQuarterly Variable Direct Debit0-99991</v>
      </c>
      <c r="B152" s="38" t="str">
        <f>IF(B12="","",B12)</f>
        <v>Gas</v>
      </c>
      <c r="C152" s="39">
        <f>IF(C12="","",C12)</f>
        <v>20</v>
      </c>
      <c r="D152" s="40" t="str">
        <f>IF(D12="","",D12)</f>
        <v/>
      </c>
      <c r="E152" s="39" t="str">
        <f>IF(E12="","",E12)</f>
        <v>Standard</v>
      </c>
      <c r="F152" s="39" t="str">
        <f>IF(F12="","",F12)</f>
        <v/>
      </c>
      <c r="G152" s="39" t="str">
        <f>IF(G12="","",G12)</f>
        <v/>
      </c>
      <c r="H152" s="39" t="str">
        <f>IF(H12="","",H12)</f>
        <v>Renewal</v>
      </c>
      <c r="I152" s="39">
        <f>IF(I12="","",I12)</f>
        <v>12</v>
      </c>
      <c r="J152" s="41">
        <f>IF(J12="","",J12)</f>
        <v>0</v>
      </c>
      <c r="K152" s="41">
        <f>IF(K12="","",K12)</f>
        <v>9999</v>
      </c>
      <c r="L152" s="42">
        <f>IF(L12="","",L12)</f>
        <v>44861</v>
      </c>
      <c r="M152" s="42" t="str">
        <f>IF(M12="","",M12)</f>
        <v/>
      </c>
      <c r="N152" s="42">
        <f>IF(N12="","",N12)</f>
        <v>44861</v>
      </c>
      <c r="O152" s="42" t="str">
        <f>IF(O12="","",O12)</f>
        <v/>
      </c>
      <c r="P152" s="39" t="str">
        <f>"Quarterly Variable "&amp;[1]RATES!P12</f>
        <v>Quarterly Variable Direct Debit</v>
      </c>
      <c r="Q152" s="43" t="str">
        <f>IF(Q12="","",Q12)</f>
        <v/>
      </c>
      <c r="R152" s="39" t="str">
        <f>IF(R12="","",R12)</f>
        <v>With S/C</v>
      </c>
      <c r="S152" s="39" t="str">
        <f>IF(S12="","",S12)</f>
        <v>N</v>
      </c>
      <c r="T152" s="39" t="str">
        <f>IF(T12="","",T12)</f>
        <v/>
      </c>
      <c r="U152" s="67" t="str">
        <f>IF(U12="","",U12)</f>
        <v/>
      </c>
      <c r="V152" s="67" t="str">
        <f>IF(V12="","",V12)</f>
        <v/>
      </c>
      <c r="W152" s="44" t="str">
        <f>IF(W12="","",W12)</f>
        <v/>
      </c>
      <c r="X152" s="35">
        <f>IF(X12="","",X12)</f>
        <v>30.58</v>
      </c>
      <c r="Y152" s="35" t="str">
        <f>IF(Y12="","",Y12)</f>
        <v/>
      </c>
      <c r="Z152" s="35" t="str">
        <f>IF(Z12="","",Z12)</f>
        <v/>
      </c>
      <c r="AA152" s="35" t="str">
        <f>IF(AA12="","",AA12)</f>
        <v/>
      </c>
      <c r="AB152" s="35">
        <f>IF(AB12="","",AB12)</f>
        <v>24.606000000000002</v>
      </c>
      <c r="AC152" s="46">
        <f>IF(AC12="","",AC12)</f>
        <v>45322</v>
      </c>
      <c r="AD152" s="45" t="str">
        <f>IF(AD12="","",AD12)</f>
        <v>X1</v>
      </c>
      <c r="AE152" s="45" t="str">
        <f>IF(AE12="","",AE12)</f>
        <v>GBC_FORBUSPF_B24A</v>
      </c>
      <c r="AF152" s="45" t="str">
        <f>IF(AF12="","",AF12)</f>
        <v>For Business vX1 Jan 2024</v>
      </c>
      <c r="AG152" s="45" t="str">
        <f>IF(AG12="","",AG12)</f>
        <v>Gas For Bus Pre vX1 1yr BKF Jan 2024</v>
      </c>
      <c r="AH152" s="39" t="str">
        <f>IF(AH12="","",AH12)</f>
        <v>B24A</v>
      </c>
    </row>
    <row r="153" spans="1:34" x14ac:dyDescent="0.25">
      <c r="A153" s="39" t="str">
        <f t="shared" si="3"/>
        <v>21StandardQuarterly Variable Direct Debit0-99991</v>
      </c>
      <c r="B153" s="38" t="str">
        <f>IF(B13="","",B13)</f>
        <v>Gas</v>
      </c>
      <c r="C153" s="39">
        <f>IF(C13="","",C13)</f>
        <v>21</v>
      </c>
      <c r="D153" s="40" t="str">
        <f>IF(D13="","",D13)</f>
        <v/>
      </c>
      <c r="E153" s="39" t="str">
        <f>IF(E13="","",E13)</f>
        <v>Standard</v>
      </c>
      <c r="F153" s="39" t="str">
        <f>IF(F13="","",F13)</f>
        <v/>
      </c>
      <c r="G153" s="39" t="str">
        <f>IF(G13="","",G13)</f>
        <v/>
      </c>
      <c r="H153" s="39" t="str">
        <f>IF(H13="","",H13)</f>
        <v>Renewal</v>
      </c>
      <c r="I153" s="39">
        <f>IF(I13="","",I13)</f>
        <v>12</v>
      </c>
      <c r="J153" s="41">
        <f>IF(J13="","",J13)</f>
        <v>0</v>
      </c>
      <c r="K153" s="41">
        <f>IF(K13="","",K13)</f>
        <v>9999</v>
      </c>
      <c r="L153" s="42">
        <f>IF(L13="","",L13)</f>
        <v>44861</v>
      </c>
      <c r="M153" s="42" t="str">
        <f>IF(M13="","",M13)</f>
        <v/>
      </c>
      <c r="N153" s="42">
        <f>IF(N13="","",N13)</f>
        <v>44861</v>
      </c>
      <c r="O153" s="42" t="str">
        <f>IF(O13="","",O13)</f>
        <v/>
      </c>
      <c r="P153" s="39" t="str">
        <f>"Quarterly Variable "&amp;[1]RATES!P13</f>
        <v>Quarterly Variable Direct Debit</v>
      </c>
      <c r="Q153" s="43" t="str">
        <f>IF(Q13="","",Q13)</f>
        <v/>
      </c>
      <c r="R153" s="39" t="str">
        <f>IF(R13="","",R13)</f>
        <v>With S/C</v>
      </c>
      <c r="S153" s="39" t="str">
        <f>IF(S13="","",S13)</f>
        <v>N</v>
      </c>
      <c r="T153" s="39" t="str">
        <f>IF(T13="","",T13)</f>
        <v/>
      </c>
      <c r="U153" s="67" t="str">
        <f>IF(U13="","",U13)</f>
        <v/>
      </c>
      <c r="V153" s="67" t="str">
        <f>IF(V13="","",V13)</f>
        <v/>
      </c>
      <c r="W153" s="44" t="str">
        <f>IF(W13="","",W13)</f>
        <v/>
      </c>
      <c r="X153" s="35">
        <f>IF(X13="","",X13)</f>
        <v>30.58</v>
      </c>
      <c r="Y153" s="35" t="str">
        <f>IF(Y13="","",Y13)</f>
        <v/>
      </c>
      <c r="Z153" s="35" t="str">
        <f>IF(Z13="","",Z13)</f>
        <v/>
      </c>
      <c r="AA153" s="35" t="str">
        <f>IF(AA13="","",AA13)</f>
        <v/>
      </c>
      <c r="AB153" s="35">
        <f>IF(AB13="","",AB13)</f>
        <v>24.576000000000001</v>
      </c>
      <c r="AC153" s="46">
        <f>IF(AC13="","",AC13)</f>
        <v>45322</v>
      </c>
      <c r="AD153" s="45" t="str">
        <f>IF(AD13="","",AD13)</f>
        <v>X1</v>
      </c>
      <c r="AE153" s="45" t="str">
        <f>IF(AE13="","",AE13)</f>
        <v>GBC_FORBUSPF_B24A</v>
      </c>
      <c r="AF153" s="45" t="str">
        <f>IF(AF13="","",AF13)</f>
        <v>For Business vX1 Jan 2024</v>
      </c>
      <c r="AG153" s="45" t="str">
        <f>IF(AG13="","",AG13)</f>
        <v>Gas For Bus Pre vX1 1yr BKF Jan 2024</v>
      </c>
      <c r="AH153" s="39" t="str">
        <f>IF(AH13="","",AH13)</f>
        <v>B24A</v>
      </c>
    </row>
    <row r="154" spans="1:34" x14ac:dyDescent="0.25">
      <c r="A154" s="39" t="str">
        <f t="shared" si="3"/>
        <v>22StandardQuarterly Variable Direct Debit0-99991</v>
      </c>
      <c r="B154" s="38" t="str">
        <f>IF(B14="","",B14)</f>
        <v>Gas</v>
      </c>
      <c r="C154" s="39">
        <f>IF(C14="","",C14)</f>
        <v>22</v>
      </c>
      <c r="D154" s="40" t="str">
        <f>IF(D14="","",D14)</f>
        <v/>
      </c>
      <c r="E154" s="39" t="str">
        <f>IF(E14="","",E14)</f>
        <v>Standard</v>
      </c>
      <c r="F154" s="39" t="str">
        <f>IF(F14="","",F14)</f>
        <v/>
      </c>
      <c r="G154" s="39" t="str">
        <f>IF(G14="","",G14)</f>
        <v/>
      </c>
      <c r="H154" s="39" t="str">
        <f>IF(H14="","",H14)</f>
        <v>Renewal</v>
      </c>
      <c r="I154" s="39">
        <f>IF(I14="","",I14)</f>
        <v>12</v>
      </c>
      <c r="J154" s="41">
        <f>IF(J14="","",J14)</f>
        <v>0</v>
      </c>
      <c r="K154" s="41">
        <f>IF(K14="","",K14)</f>
        <v>9999</v>
      </c>
      <c r="L154" s="42">
        <f>IF(L14="","",L14)</f>
        <v>44861</v>
      </c>
      <c r="M154" s="42" t="str">
        <f>IF(M14="","",M14)</f>
        <v/>
      </c>
      <c r="N154" s="42">
        <f>IF(N14="","",N14)</f>
        <v>44861</v>
      </c>
      <c r="O154" s="42" t="str">
        <f>IF(O14="","",O14)</f>
        <v/>
      </c>
      <c r="P154" s="39" t="str">
        <f>"Quarterly Variable "&amp;[1]RATES!P14</f>
        <v>Quarterly Variable Direct Debit</v>
      </c>
      <c r="Q154" s="43" t="str">
        <f>IF(Q14="","",Q14)</f>
        <v/>
      </c>
      <c r="R154" s="39" t="str">
        <f>IF(R14="","",R14)</f>
        <v>With S/C</v>
      </c>
      <c r="S154" s="39" t="str">
        <f>IF(S14="","",S14)</f>
        <v>N</v>
      </c>
      <c r="T154" s="39" t="str">
        <f>IF(T14="","",T14)</f>
        <v/>
      </c>
      <c r="U154" s="67" t="str">
        <f>IF(U14="","",U14)</f>
        <v/>
      </c>
      <c r="V154" s="67" t="str">
        <f>IF(V14="","",V14)</f>
        <v/>
      </c>
      <c r="W154" s="44" t="str">
        <f>IF(W14="","",W14)</f>
        <v/>
      </c>
      <c r="X154" s="35">
        <f>IF(X14="","",X14)</f>
        <v>30.58</v>
      </c>
      <c r="Y154" s="35" t="str">
        <f>IF(Y14="","",Y14)</f>
        <v/>
      </c>
      <c r="Z154" s="35" t="str">
        <f>IF(Z14="","",Z14)</f>
        <v/>
      </c>
      <c r="AA154" s="35" t="str">
        <f>IF(AA14="","",AA14)</f>
        <v/>
      </c>
      <c r="AB154" s="35">
        <f>IF(AB14="","",AB14)</f>
        <v>24.654</v>
      </c>
      <c r="AC154" s="46">
        <f>IF(AC14="","",AC14)</f>
        <v>45322</v>
      </c>
      <c r="AD154" s="45" t="str">
        <f>IF(AD14="","",AD14)</f>
        <v>X1</v>
      </c>
      <c r="AE154" s="45" t="str">
        <f>IF(AE14="","",AE14)</f>
        <v>GBC_FORBUSPF_B24A</v>
      </c>
      <c r="AF154" s="45" t="str">
        <f>IF(AF14="","",AF14)</f>
        <v>For Business vX1 Jan 2024</v>
      </c>
      <c r="AG154" s="45" t="str">
        <f>IF(AG14="","",AG14)</f>
        <v>Gas For Bus Pre vX1 1yr BKF Jan 2024</v>
      </c>
      <c r="AH154" s="39" t="str">
        <f>IF(AH14="","",AH14)</f>
        <v>B24A</v>
      </c>
    </row>
    <row r="155" spans="1:34" x14ac:dyDescent="0.25">
      <c r="A155" s="39" t="str">
        <f t="shared" si="3"/>
        <v>23StandardQuarterly Variable Direct Debit0-99991</v>
      </c>
      <c r="B155" s="38" t="str">
        <f>IF(B15="","",B15)</f>
        <v>Gas</v>
      </c>
      <c r="C155" s="39">
        <f>IF(C15="","",C15)</f>
        <v>23</v>
      </c>
      <c r="D155" s="40" t="str">
        <f>IF(D15="","",D15)</f>
        <v/>
      </c>
      <c r="E155" s="39" t="str">
        <f>IF(E15="","",E15)</f>
        <v>Standard</v>
      </c>
      <c r="F155" s="39" t="str">
        <f>IF(F15="","",F15)</f>
        <v/>
      </c>
      <c r="G155" s="39" t="str">
        <f>IF(G15="","",G15)</f>
        <v/>
      </c>
      <c r="H155" s="39" t="str">
        <f>IF(H15="","",H15)</f>
        <v>Renewal</v>
      </c>
      <c r="I155" s="39">
        <f>IF(I15="","",I15)</f>
        <v>12</v>
      </c>
      <c r="J155" s="41">
        <f>IF(J15="","",J15)</f>
        <v>0</v>
      </c>
      <c r="K155" s="41">
        <f>IF(K15="","",K15)</f>
        <v>9999</v>
      </c>
      <c r="L155" s="42">
        <f>IF(L15="","",L15)</f>
        <v>44861</v>
      </c>
      <c r="M155" s="42" t="str">
        <f>IF(M15="","",M15)</f>
        <v/>
      </c>
      <c r="N155" s="42">
        <f>IF(N15="","",N15)</f>
        <v>44861</v>
      </c>
      <c r="O155" s="42" t="str">
        <f>IF(O15="","",O15)</f>
        <v/>
      </c>
      <c r="P155" s="39" t="str">
        <f>"Quarterly Variable "&amp;[1]RATES!P15</f>
        <v>Quarterly Variable Direct Debit</v>
      </c>
      <c r="Q155" s="43" t="str">
        <f>IF(Q15="","",Q15)</f>
        <v/>
      </c>
      <c r="R155" s="39" t="str">
        <f>IF(R15="","",R15)</f>
        <v>With S/C</v>
      </c>
      <c r="S155" s="39" t="str">
        <f>IF(S15="","",S15)</f>
        <v>N</v>
      </c>
      <c r="T155" s="39" t="str">
        <f>IF(T15="","",T15)</f>
        <v/>
      </c>
      <c r="U155" s="67" t="str">
        <f>IF(U15="","",U15)</f>
        <v/>
      </c>
      <c r="V155" s="67" t="str">
        <f>IF(V15="","",V15)</f>
        <v/>
      </c>
      <c r="W155" s="44" t="str">
        <f>IF(W15="","",W15)</f>
        <v/>
      </c>
      <c r="X155" s="35">
        <f>IF(X15="","",X15)</f>
        <v>30.58</v>
      </c>
      <c r="Y155" s="35" t="str">
        <f>IF(Y15="","",Y15)</f>
        <v/>
      </c>
      <c r="Z155" s="35" t="str">
        <f>IF(Z15="","",Z15)</f>
        <v/>
      </c>
      <c r="AA155" s="35" t="str">
        <f>IF(AA15="","",AA15)</f>
        <v/>
      </c>
      <c r="AB155" s="35">
        <f>IF(AB15="","",AB15)</f>
        <v>24.536999999999999</v>
      </c>
      <c r="AC155" s="46">
        <f>IF(AC15="","",AC15)</f>
        <v>45322</v>
      </c>
      <c r="AD155" s="45" t="str">
        <f>IF(AD15="","",AD15)</f>
        <v>X1</v>
      </c>
      <c r="AE155" s="45" t="str">
        <f>IF(AE15="","",AE15)</f>
        <v>GBC_FORBUSPF_B24A</v>
      </c>
      <c r="AF155" s="45" t="str">
        <f>IF(AF15="","",AF15)</f>
        <v>For Business vX1 Jan 2024</v>
      </c>
      <c r="AG155" s="45" t="str">
        <f>IF(AG15="","",AG15)</f>
        <v>Gas For Bus Pre vX1 1yr BKF Jan 2024</v>
      </c>
      <c r="AH155" s="39" t="str">
        <f>IF(AH15="","",AH15)</f>
        <v>B24A</v>
      </c>
    </row>
    <row r="156" spans="1:34" x14ac:dyDescent="0.25">
      <c r="A156" s="39" t="str">
        <f t="shared" si="3"/>
        <v>10StandardQuarterly Variable Direct Debit0-99992</v>
      </c>
      <c r="B156" s="38" t="str">
        <f>IF(B16="","",B16)</f>
        <v>Gas</v>
      </c>
      <c r="C156" s="39">
        <f>IF(C16="","",C16)</f>
        <v>10</v>
      </c>
      <c r="D156" s="40" t="str">
        <f>IF(D16="","",D16)</f>
        <v/>
      </c>
      <c r="E156" s="39" t="str">
        <f>IF(E16="","",E16)</f>
        <v>Standard</v>
      </c>
      <c r="F156" s="39" t="str">
        <f>IF(F16="","",F16)</f>
        <v/>
      </c>
      <c r="G156" s="39" t="str">
        <f>IF(G16="","",G16)</f>
        <v/>
      </c>
      <c r="H156" s="39" t="str">
        <f>IF(H16="","",H16)</f>
        <v>Renewal</v>
      </c>
      <c r="I156" s="39">
        <f>IF(I16="","",I16)</f>
        <v>24</v>
      </c>
      <c r="J156" s="41">
        <f>IF(J16="","",J16)</f>
        <v>0</v>
      </c>
      <c r="K156" s="41">
        <f>IF(K16="","",K16)</f>
        <v>9999</v>
      </c>
      <c r="L156" s="42">
        <f>IF(L16="","",L16)</f>
        <v>44861</v>
      </c>
      <c r="M156" s="42" t="str">
        <f>IF(M16="","",M16)</f>
        <v/>
      </c>
      <c r="N156" s="42">
        <f>IF(N16="","",N16)</f>
        <v>44861</v>
      </c>
      <c r="O156" s="42" t="str">
        <f>IF(O16="","",O16)</f>
        <v/>
      </c>
      <c r="P156" s="39" t="str">
        <f>"Quarterly Variable "&amp;[1]RATES!P16</f>
        <v>Quarterly Variable Direct Debit</v>
      </c>
      <c r="Q156" s="43" t="str">
        <f>IF(Q16="","",Q16)</f>
        <v/>
      </c>
      <c r="R156" s="39" t="str">
        <f>IF(R16="","",R16)</f>
        <v>With S/C</v>
      </c>
      <c r="S156" s="39" t="str">
        <f>IF(S16="","",S16)</f>
        <v>N</v>
      </c>
      <c r="T156" s="39" t="str">
        <f>IF(T16="","",T16)</f>
        <v/>
      </c>
      <c r="U156" s="67" t="str">
        <f>IF(U16="","",U16)</f>
        <v/>
      </c>
      <c r="V156" s="67" t="str">
        <f>IF(V16="","",V16)</f>
        <v/>
      </c>
      <c r="W156" s="44" t="str">
        <f>IF(W16="","",W16)</f>
        <v/>
      </c>
      <c r="X156" s="35">
        <f>IF(X16="","",X16)</f>
        <v>30.58</v>
      </c>
      <c r="Y156" s="35" t="str">
        <f>IF(Y16="","",Y16)</f>
        <v/>
      </c>
      <c r="Z156" s="35" t="str">
        <f>IF(Z16="","",Z16)</f>
        <v/>
      </c>
      <c r="AA156" s="35" t="str">
        <f>IF(AA16="","",AA16)</f>
        <v/>
      </c>
      <c r="AB156" s="35">
        <f>IF(AB16="","",AB16)</f>
        <v>26.574999999999999</v>
      </c>
      <c r="AC156" s="46">
        <f>IF(AC16="","",AC16)</f>
        <v>45688</v>
      </c>
      <c r="AD156" s="45" t="str">
        <f>IF(AD16="","",AD16)</f>
        <v>X1</v>
      </c>
      <c r="AE156" s="45" t="str">
        <f>IF(AE16="","",AE16)</f>
        <v>GBC_FORBUSPF_B25A</v>
      </c>
      <c r="AF156" s="45" t="str">
        <f>IF(AF16="","",AF16)</f>
        <v>For Business vX1 Jan 2025</v>
      </c>
      <c r="AG156" s="45" t="str">
        <f>IF(AG16="","",AG16)</f>
        <v>Gas For Bus Pre vX1 2yr BKF Jan 2025</v>
      </c>
      <c r="AH156" s="39" t="str">
        <f>IF(AH16="","",AH16)</f>
        <v>B25A</v>
      </c>
    </row>
    <row r="157" spans="1:34" x14ac:dyDescent="0.25">
      <c r="A157" s="39" t="str">
        <f t="shared" si="3"/>
        <v>11StandardQuarterly Variable Direct Debit0-99992</v>
      </c>
      <c r="B157" s="38" t="str">
        <f>IF(B17="","",B17)</f>
        <v>Gas</v>
      </c>
      <c r="C157" s="39">
        <f>IF(C17="","",C17)</f>
        <v>11</v>
      </c>
      <c r="D157" s="40" t="str">
        <f>IF(D17="","",D17)</f>
        <v/>
      </c>
      <c r="E157" s="39" t="str">
        <f>IF(E17="","",E17)</f>
        <v>Standard</v>
      </c>
      <c r="F157" s="39" t="str">
        <f>IF(F17="","",F17)</f>
        <v/>
      </c>
      <c r="G157" s="39" t="str">
        <f>IF(G17="","",G17)</f>
        <v/>
      </c>
      <c r="H157" s="39" t="str">
        <f>IF(H17="","",H17)</f>
        <v>Renewal</v>
      </c>
      <c r="I157" s="39">
        <f>IF(I17="","",I17)</f>
        <v>24</v>
      </c>
      <c r="J157" s="41">
        <f>IF(J17="","",J17)</f>
        <v>0</v>
      </c>
      <c r="K157" s="41">
        <f>IF(K17="","",K17)</f>
        <v>9999</v>
      </c>
      <c r="L157" s="42">
        <f>IF(L17="","",L17)</f>
        <v>44861</v>
      </c>
      <c r="M157" s="42" t="str">
        <f>IF(M17="","",M17)</f>
        <v/>
      </c>
      <c r="N157" s="42">
        <f>IF(N17="","",N17)</f>
        <v>44861</v>
      </c>
      <c r="O157" s="42" t="str">
        <f>IF(O17="","",O17)</f>
        <v/>
      </c>
      <c r="P157" s="39" t="str">
        <f>"Quarterly Variable "&amp;[1]RATES!P17</f>
        <v>Quarterly Variable Direct Debit</v>
      </c>
      <c r="Q157" s="43" t="str">
        <f>IF(Q17="","",Q17)</f>
        <v/>
      </c>
      <c r="R157" s="39" t="str">
        <f>IF(R17="","",R17)</f>
        <v>With S/C</v>
      </c>
      <c r="S157" s="39" t="str">
        <f>IF(S17="","",S17)</f>
        <v>N</v>
      </c>
      <c r="T157" s="39" t="str">
        <f>IF(T17="","",T17)</f>
        <v/>
      </c>
      <c r="U157" s="67" t="str">
        <f>IF(U17="","",U17)</f>
        <v/>
      </c>
      <c r="V157" s="67" t="str">
        <f>IF(V17="","",V17)</f>
        <v/>
      </c>
      <c r="W157" s="44" t="str">
        <f>IF(W17="","",W17)</f>
        <v/>
      </c>
      <c r="X157" s="35">
        <f>IF(X17="","",X17)</f>
        <v>30.58</v>
      </c>
      <c r="Y157" s="35" t="str">
        <f>IF(Y17="","",Y17)</f>
        <v/>
      </c>
      <c r="Z157" s="35" t="str">
        <f>IF(Z17="","",Z17)</f>
        <v/>
      </c>
      <c r="AA157" s="35" t="str">
        <f>IF(AA17="","",AA17)</f>
        <v/>
      </c>
      <c r="AB157" s="35">
        <f>IF(AB17="","",AB17)</f>
        <v>26.61</v>
      </c>
      <c r="AC157" s="46">
        <f>IF(AC17="","",AC17)</f>
        <v>45688</v>
      </c>
      <c r="AD157" s="45" t="str">
        <f>IF(AD17="","",AD17)</f>
        <v>X1</v>
      </c>
      <c r="AE157" s="45" t="str">
        <f>IF(AE17="","",AE17)</f>
        <v>GBC_FORBUSPF_B25A</v>
      </c>
      <c r="AF157" s="45" t="str">
        <f>IF(AF17="","",AF17)</f>
        <v>For Business vX1 Jan 2025</v>
      </c>
      <c r="AG157" s="45" t="str">
        <f>IF(AG17="","",AG17)</f>
        <v>Gas For Bus Pre vX1 2yr BKF Jan 2025</v>
      </c>
      <c r="AH157" s="39" t="str">
        <f>IF(AH17="","",AH17)</f>
        <v>B25A</v>
      </c>
    </row>
    <row r="158" spans="1:34" x14ac:dyDescent="0.25">
      <c r="A158" s="39" t="str">
        <f t="shared" si="3"/>
        <v>12StandardQuarterly Variable Direct Debit0-99992</v>
      </c>
      <c r="B158" s="38" t="str">
        <f>IF(B18="","",B18)</f>
        <v>Gas</v>
      </c>
      <c r="C158" s="39">
        <f>IF(C18="","",C18)</f>
        <v>12</v>
      </c>
      <c r="D158" s="40" t="str">
        <f>IF(D18="","",D18)</f>
        <v/>
      </c>
      <c r="E158" s="39" t="str">
        <f>IF(E18="","",E18)</f>
        <v>Standard</v>
      </c>
      <c r="F158" s="39" t="str">
        <f>IF(F18="","",F18)</f>
        <v/>
      </c>
      <c r="G158" s="39" t="str">
        <f>IF(G18="","",G18)</f>
        <v/>
      </c>
      <c r="H158" s="39" t="str">
        <f>IF(H18="","",H18)</f>
        <v>Renewal</v>
      </c>
      <c r="I158" s="39">
        <f>IF(I18="","",I18)</f>
        <v>24</v>
      </c>
      <c r="J158" s="41">
        <f>IF(J18="","",J18)</f>
        <v>0</v>
      </c>
      <c r="K158" s="41">
        <f>IF(K18="","",K18)</f>
        <v>9999</v>
      </c>
      <c r="L158" s="42">
        <f>IF(L18="","",L18)</f>
        <v>44861</v>
      </c>
      <c r="M158" s="42" t="str">
        <f>IF(M18="","",M18)</f>
        <v/>
      </c>
      <c r="N158" s="42">
        <f>IF(N18="","",N18)</f>
        <v>44861</v>
      </c>
      <c r="O158" s="42" t="str">
        <f>IF(O18="","",O18)</f>
        <v/>
      </c>
      <c r="P158" s="39" t="str">
        <f>"Quarterly Variable "&amp;[1]RATES!P18</f>
        <v>Quarterly Variable Direct Debit</v>
      </c>
      <c r="Q158" s="43" t="str">
        <f>IF(Q18="","",Q18)</f>
        <v/>
      </c>
      <c r="R158" s="39" t="str">
        <f>IF(R18="","",R18)</f>
        <v>With S/C</v>
      </c>
      <c r="S158" s="39" t="str">
        <f>IF(S18="","",S18)</f>
        <v>N</v>
      </c>
      <c r="T158" s="39" t="str">
        <f>IF(T18="","",T18)</f>
        <v/>
      </c>
      <c r="U158" s="67" t="str">
        <f>IF(U18="","",U18)</f>
        <v/>
      </c>
      <c r="V158" s="67" t="str">
        <f>IF(V18="","",V18)</f>
        <v/>
      </c>
      <c r="W158" s="44" t="str">
        <f>IF(W18="","",W18)</f>
        <v/>
      </c>
      <c r="X158" s="35">
        <f>IF(X18="","",X18)</f>
        <v>30.58</v>
      </c>
      <c r="Y158" s="35" t="str">
        <f>IF(Y18="","",Y18)</f>
        <v/>
      </c>
      <c r="Z158" s="35" t="str">
        <f>IF(Z18="","",Z18)</f>
        <v/>
      </c>
      <c r="AA158" s="35" t="str">
        <f>IF(AA18="","",AA18)</f>
        <v/>
      </c>
      <c r="AB158" s="35">
        <f>IF(AB18="","",AB18)</f>
        <v>26.777000000000001</v>
      </c>
      <c r="AC158" s="46">
        <f>IF(AC18="","",AC18)</f>
        <v>45688</v>
      </c>
      <c r="AD158" s="45" t="str">
        <f>IF(AD18="","",AD18)</f>
        <v>X1</v>
      </c>
      <c r="AE158" s="45" t="str">
        <f>IF(AE18="","",AE18)</f>
        <v>GBC_FORBUSPF_B25A</v>
      </c>
      <c r="AF158" s="45" t="str">
        <f>IF(AF18="","",AF18)</f>
        <v>For Business vX1 Jan 2025</v>
      </c>
      <c r="AG158" s="45" t="str">
        <f>IF(AG18="","",AG18)</f>
        <v>Gas For Bus Pre vX1 2yr BKF Jan 2025</v>
      </c>
      <c r="AH158" s="39" t="str">
        <f>IF(AH18="","",AH18)</f>
        <v>B25A</v>
      </c>
    </row>
    <row r="159" spans="1:34" x14ac:dyDescent="0.25">
      <c r="A159" s="39" t="str">
        <f t="shared" si="3"/>
        <v>13StandardQuarterly Variable Direct Debit0-99992</v>
      </c>
      <c r="B159" s="38" t="str">
        <f>IF(B19="","",B19)</f>
        <v>Gas</v>
      </c>
      <c r="C159" s="39">
        <f>IF(C19="","",C19)</f>
        <v>13</v>
      </c>
      <c r="D159" s="40" t="str">
        <f>IF(D19="","",D19)</f>
        <v/>
      </c>
      <c r="E159" s="39" t="str">
        <f>IF(E19="","",E19)</f>
        <v>Standard</v>
      </c>
      <c r="F159" s="39" t="str">
        <f>IF(F19="","",F19)</f>
        <v/>
      </c>
      <c r="G159" s="39" t="str">
        <f>IF(G19="","",G19)</f>
        <v/>
      </c>
      <c r="H159" s="39" t="str">
        <f>IF(H19="","",H19)</f>
        <v>Renewal</v>
      </c>
      <c r="I159" s="39">
        <f>IF(I19="","",I19)</f>
        <v>24</v>
      </c>
      <c r="J159" s="41">
        <f>IF(J19="","",J19)</f>
        <v>0</v>
      </c>
      <c r="K159" s="41">
        <f>IF(K19="","",K19)</f>
        <v>9999</v>
      </c>
      <c r="L159" s="42">
        <f>IF(L19="","",L19)</f>
        <v>44861</v>
      </c>
      <c r="M159" s="42" t="str">
        <f>IF(M19="","",M19)</f>
        <v/>
      </c>
      <c r="N159" s="42">
        <f>IF(N19="","",N19)</f>
        <v>44861</v>
      </c>
      <c r="O159" s="42" t="str">
        <f>IF(O19="","",O19)</f>
        <v/>
      </c>
      <c r="P159" s="39" t="str">
        <f>"Quarterly Variable "&amp;[1]RATES!P19</f>
        <v>Quarterly Variable Direct Debit</v>
      </c>
      <c r="Q159" s="43" t="str">
        <f>IF(Q19="","",Q19)</f>
        <v/>
      </c>
      <c r="R159" s="39" t="str">
        <f>IF(R19="","",R19)</f>
        <v>With S/C</v>
      </c>
      <c r="S159" s="39" t="str">
        <f>IF(S19="","",S19)</f>
        <v>N</v>
      </c>
      <c r="T159" s="39" t="str">
        <f>IF(T19="","",T19)</f>
        <v/>
      </c>
      <c r="U159" s="67" t="str">
        <f>IF(U19="","",U19)</f>
        <v/>
      </c>
      <c r="V159" s="67" t="str">
        <f>IF(V19="","",V19)</f>
        <v/>
      </c>
      <c r="W159" s="44" t="str">
        <f>IF(W19="","",W19)</f>
        <v/>
      </c>
      <c r="X159" s="35">
        <f>IF(X19="","",X19)</f>
        <v>30.58</v>
      </c>
      <c r="Y159" s="35" t="str">
        <f>IF(Y19="","",Y19)</f>
        <v/>
      </c>
      <c r="Z159" s="35" t="str">
        <f>IF(Z19="","",Z19)</f>
        <v/>
      </c>
      <c r="AA159" s="35" t="str">
        <f>IF(AA19="","",AA19)</f>
        <v/>
      </c>
      <c r="AB159" s="35">
        <f>IF(AB19="","",AB19)</f>
        <v>26.631</v>
      </c>
      <c r="AC159" s="46">
        <f>IF(AC19="","",AC19)</f>
        <v>45688</v>
      </c>
      <c r="AD159" s="45" t="str">
        <f>IF(AD19="","",AD19)</f>
        <v>X1</v>
      </c>
      <c r="AE159" s="45" t="str">
        <f>IF(AE19="","",AE19)</f>
        <v>GBC_FORBUSPF_B25A</v>
      </c>
      <c r="AF159" s="45" t="str">
        <f>IF(AF19="","",AF19)</f>
        <v>For Business vX1 Jan 2025</v>
      </c>
      <c r="AG159" s="45" t="str">
        <f>IF(AG19="","",AG19)</f>
        <v>Gas For Bus Pre vX1 2yr BKF Jan 2025</v>
      </c>
      <c r="AH159" s="39" t="str">
        <f>IF(AH19="","",AH19)</f>
        <v>B25A</v>
      </c>
    </row>
    <row r="160" spans="1:34" x14ac:dyDescent="0.25">
      <c r="A160" s="39" t="str">
        <f t="shared" si="3"/>
        <v>14StandardQuarterly Variable Direct Debit0-99992</v>
      </c>
      <c r="B160" s="38" t="str">
        <f>IF(B20="","",B20)</f>
        <v>Gas</v>
      </c>
      <c r="C160" s="39">
        <f>IF(C20="","",C20)</f>
        <v>14</v>
      </c>
      <c r="D160" s="40" t="str">
        <f>IF(D20="","",D20)</f>
        <v/>
      </c>
      <c r="E160" s="39" t="str">
        <f>IF(E20="","",E20)</f>
        <v>Standard</v>
      </c>
      <c r="F160" s="39" t="str">
        <f>IF(F20="","",F20)</f>
        <v/>
      </c>
      <c r="G160" s="39" t="str">
        <f>IF(G20="","",G20)</f>
        <v/>
      </c>
      <c r="H160" s="39" t="str">
        <f>IF(H20="","",H20)</f>
        <v>Renewal</v>
      </c>
      <c r="I160" s="39">
        <f>IF(I20="","",I20)</f>
        <v>24</v>
      </c>
      <c r="J160" s="41">
        <f>IF(J20="","",J20)</f>
        <v>0</v>
      </c>
      <c r="K160" s="41">
        <f>IF(K20="","",K20)</f>
        <v>9999</v>
      </c>
      <c r="L160" s="42">
        <f>IF(L20="","",L20)</f>
        <v>44861</v>
      </c>
      <c r="M160" s="42" t="str">
        <f>IF(M20="","",M20)</f>
        <v/>
      </c>
      <c r="N160" s="42">
        <f>IF(N20="","",N20)</f>
        <v>44861</v>
      </c>
      <c r="O160" s="42" t="str">
        <f>IF(O20="","",O20)</f>
        <v/>
      </c>
      <c r="P160" s="39" t="str">
        <f>"Quarterly Variable "&amp;[1]RATES!P20</f>
        <v>Quarterly Variable Direct Debit</v>
      </c>
      <c r="Q160" s="43" t="str">
        <f>IF(Q20="","",Q20)</f>
        <v/>
      </c>
      <c r="R160" s="39" t="str">
        <f>IF(R20="","",R20)</f>
        <v>With S/C</v>
      </c>
      <c r="S160" s="39" t="str">
        <f>IF(S20="","",S20)</f>
        <v>N</v>
      </c>
      <c r="T160" s="39" t="str">
        <f>IF(T20="","",T20)</f>
        <v/>
      </c>
      <c r="U160" s="67" t="str">
        <f>IF(U20="","",U20)</f>
        <v/>
      </c>
      <c r="V160" s="67" t="str">
        <f>IF(V20="","",V20)</f>
        <v/>
      </c>
      <c r="W160" s="44" t="str">
        <f>IF(W20="","",W20)</f>
        <v/>
      </c>
      <c r="X160" s="35">
        <f>IF(X20="","",X20)</f>
        <v>30.58</v>
      </c>
      <c r="Y160" s="35" t="str">
        <f>IF(Y20="","",Y20)</f>
        <v/>
      </c>
      <c r="Z160" s="35" t="str">
        <f>IF(Z20="","",Z20)</f>
        <v/>
      </c>
      <c r="AA160" s="35" t="str">
        <f>IF(AA20="","",AA20)</f>
        <v/>
      </c>
      <c r="AB160" s="35">
        <f>IF(AB20="","",AB20)</f>
        <v>26.677</v>
      </c>
      <c r="AC160" s="46">
        <f>IF(AC20="","",AC20)</f>
        <v>45688</v>
      </c>
      <c r="AD160" s="45" t="str">
        <f>IF(AD20="","",AD20)</f>
        <v>X1</v>
      </c>
      <c r="AE160" s="45" t="str">
        <f>IF(AE20="","",AE20)</f>
        <v>GBC_FORBUSPF_B25A</v>
      </c>
      <c r="AF160" s="45" t="str">
        <f>IF(AF20="","",AF20)</f>
        <v>For Business vX1 Jan 2025</v>
      </c>
      <c r="AG160" s="45" t="str">
        <f>IF(AG20="","",AG20)</f>
        <v>Gas For Bus Pre vX1 2yr BKF Jan 2025</v>
      </c>
      <c r="AH160" s="39" t="str">
        <f>IF(AH20="","",AH20)</f>
        <v>B25A</v>
      </c>
    </row>
    <row r="161" spans="1:34" x14ac:dyDescent="0.25">
      <c r="A161" s="39" t="str">
        <f t="shared" si="3"/>
        <v>15StandardQuarterly Variable Direct Debit0-99992</v>
      </c>
      <c r="B161" s="38" t="str">
        <f>IF(B21="","",B21)</f>
        <v>Gas</v>
      </c>
      <c r="C161" s="39">
        <f>IF(C21="","",C21)</f>
        <v>15</v>
      </c>
      <c r="D161" s="40" t="str">
        <f>IF(D21="","",D21)</f>
        <v/>
      </c>
      <c r="E161" s="39" t="str">
        <f>IF(E21="","",E21)</f>
        <v>Standard</v>
      </c>
      <c r="F161" s="39" t="str">
        <f>IF(F21="","",F21)</f>
        <v/>
      </c>
      <c r="G161" s="39" t="str">
        <f>IF(G21="","",G21)</f>
        <v/>
      </c>
      <c r="H161" s="39" t="str">
        <f>IF(H21="","",H21)</f>
        <v>Renewal</v>
      </c>
      <c r="I161" s="39">
        <f>IF(I21="","",I21)</f>
        <v>24</v>
      </c>
      <c r="J161" s="41">
        <f>IF(J21="","",J21)</f>
        <v>0</v>
      </c>
      <c r="K161" s="41">
        <f>IF(K21="","",K21)</f>
        <v>9999</v>
      </c>
      <c r="L161" s="42">
        <f>IF(L21="","",L21)</f>
        <v>44861</v>
      </c>
      <c r="M161" s="42" t="str">
        <f>IF(M21="","",M21)</f>
        <v/>
      </c>
      <c r="N161" s="42">
        <f>IF(N21="","",N21)</f>
        <v>44861</v>
      </c>
      <c r="O161" s="42" t="str">
        <f>IF(O21="","",O21)</f>
        <v/>
      </c>
      <c r="P161" s="39" t="str">
        <f>"Quarterly Variable "&amp;[1]RATES!P21</f>
        <v>Quarterly Variable Direct Debit</v>
      </c>
      <c r="Q161" s="43" t="str">
        <f>IF(Q21="","",Q21)</f>
        <v/>
      </c>
      <c r="R161" s="39" t="str">
        <f>IF(R21="","",R21)</f>
        <v>With S/C</v>
      </c>
      <c r="S161" s="39" t="str">
        <f>IF(S21="","",S21)</f>
        <v>N</v>
      </c>
      <c r="T161" s="39" t="str">
        <f>IF(T21="","",T21)</f>
        <v/>
      </c>
      <c r="U161" s="67" t="str">
        <f>IF(U21="","",U21)</f>
        <v/>
      </c>
      <c r="V161" s="67" t="str">
        <f>IF(V21="","",V21)</f>
        <v/>
      </c>
      <c r="W161" s="44" t="str">
        <f>IF(W21="","",W21)</f>
        <v/>
      </c>
      <c r="X161" s="35">
        <f>IF(X21="","",X21)</f>
        <v>30.58</v>
      </c>
      <c r="Y161" s="35" t="str">
        <f>IF(Y21="","",Y21)</f>
        <v/>
      </c>
      <c r="Z161" s="35" t="str">
        <f>IF(Z21="","",Z21)</f>
        <v/>
      </c>
      <c r="AA161" s="35" t="str">
        <f>IF(AA21="","",AA21)</f>
        <v/>
      </c>
      <c r="AB161" s="35">
        <f>IF(AB21="","",AB21)</f>
        <v>26.49</v>
      </c>
      <c r="AC161" s="46">
        <f>IF(AC21="","",AC21)</f>
        <v>45688</v>
      </c>
      <c r="AD161" s="45" t="str">
        <f>IF(AD21="","",AD21)</f>
        <v>X1</v>
      </c>
      <c r="AE161" s="45" t="str">
        <f>IF(AE21="","",AE21)</f>
        <v>GBC_FORBUSPF_B25A</v>
      </c>
      <c r="AF161" s="45" t="str">
        <f>IF(AF21="","",AF21)</f>
        <v>For Business vX1 Jan 2025</v>
      </c>
      <c r="AG161" s="45" t="str">
        <f>IF(AG21="","",AG21)</f>
        <v>Gas For Bus Pre vX1 2yr BKF Jan 2025</v>
      </c>
      <c r="AH161" s="39" t="str">
        <f>IF(AH21="","",AH21)</f>
        <v>B25A</v>
      </c>
    </row>
    <row r="162" spans="1:34" x14ac:dyDescent="0.25">
      <c r="A162" s="39" t="str">
        <f t="shared" si="3"/>
        <v>16StandardQuarterly Variable Direct Debit0-99992</v>
      </c>
      <c r="B162" s="38" t="str">
        <f>IF(B22="","",B22)</f>
        <v>Gas</v>
      </c>
      <c r="C162" s="39">
        <f>IF(C22="","",C22)</f>
        <v>16</v>
      </c>
      <c r="D162" s="40" t="str">
        <f>IF(D22="","",D22)</f>
        <v/>
      </c>
      <c r="E162" s="39" t="str">
        <f>IF(E22="","",E22)</f>
        <v>Standard</v>
      </c>
      <c r="F162" s="39" t="str">
        <f>IF(F22="","",F22)</f>
        <v/>
      </c>
      <c r="G162" s="39" t="str">
        <f>IF(G22="","",G22)</f>
        <v/>
      </c>
      <c r="H162" s="39" t="str">
        <f>IF(H22="","",H22)</f>
        <v>Renewal</v>
      </c>
      <c r="I162" s="39">
        <f>IF(I22="","",I22)</f>
        <v>24</v>
      </c>
      <c r="J162" s="41">
        <f>IF(J22="","",J22)</f>
        <v>0</v>
      </c>
      <c r="K162" s="41">
        <f>IF(K22="","",K22)</f>
        <v>9999</v>
      </c>
      <c r="L162" s="42">
        <f>IF(L22="","",L22)</f>
        <v>44861</v>
      </c>
      <c r="M162" s="42" t="str">
        <f>IF(M22="","",M22)</f>
        <v/>
      </c>
      <c r="N162" s="42">
        <f>IF(N22="","",N22)</f>
        <v>44861</v>
      </c>
      <c r="O162" s="42" t="str">
        <f>IF(O22="","",O22)</f>
        <v/>
      </c>
      <c r="P162" s="39" t="str">
        <f>"Quarterly Variable "&amp;[1]RATES!P22</f>
        <v>Quarterly Variable Direct Debit</v>
      </c>
      <c r="Q162" s="43" t="str">
        <f>IF(Q22="","",Q22)</f>
        <v/>
      </c>
      <c r="R162" s="39" t="str">
        <f>IF(R22="","",R22)</f>
        <v>With S/C</v>
      </c>
      <c r="S162" s="39" t="str">
        <f>IF(S22="","",S22)</f>
        <v>N</v>
      </c>
      <c r="T162" s="39" t="str">
        <f>IF(T22="","",T22)</f>
        <v/>
      </c>
      <c r="U162" s="67" t="str">
        <f>IF(U22="","",U22)</f>
        <v/>
      </c>
      <c r="V162" s="67" t="str">
        <f>IF(V22="","",V22)</f>
        <v/>
      </c>
      <c r="W162" s="44" t="str">
        <f>IF(W22="","",W22)</f>
        <v/>
      </c>
      <c r="X162" s="35">
        <f>IF(X22="","",X22)</f>
        <v>30.58</v>
      </c>
      <c r="Y162" s="35" t="str">
        <f>IF(Y22="","",Y22)</f>
        <v/>
      </c>
      <c r="Z162" s="35" t="str">
        <f>IF(Z22="","",Z22)</f>
        <v/>
      </c>
      <c r="AA162" s="35" t="str">
        <f>IF(AA22="","",AA22)</f>
        <v/>
      </c>
      <c r="AB162" s="35">
        <f>IF(AB22="","",AB22)</f>
        <v>26.58</v>
      </c>
      <c r="AC162" s="46">
        <f>IF(AC22="","",AC22)</f>
        <v>45688</v>
      </c>
      <c r="AD162" s="45" t="str">
        <f>IF(AD22="","",AD22)</f>
        <v>X1</v>
      </c>
      <c r="AE162" s="45" t="str">
        <f>IF(AE22="","",AE22)</f>
        <v>GBC_FORBUSPF_B25A</v>
      </c>
      <c r="AF162" s="45" t="str">
        <f>IF(AF22="","",AF22)</f>
        <v>For Business vX1 Jan 2025</v>
      </c>
      <c r="AG162" s="45" t="str">
        <f>IF(AG22="","",AG22)</f>
        <v>Gas For Bus Pre vX1 2yr BKF Jan 2025</v>
      </c>
      <c r="AH162" s="39" t="str">
        <f>IF(AH22="","",AH22)</f>
        <v>B25A</v>
      </c>
    </row>
    <row r="163" spans="1:34" x14ac:dyDescent="0.25">
      <c r="A163" s="39" t="str">
        <f t="shared" si="3"/>
        <v>17StandardQuarterly Variable Direct Debit0-99992</v>
      </c>
      <c r="B163" s="38" t="str">
        <f>IF(B23="","",B23)</f>
        <v>Gas</v>
      </c>
      <c r="C163" s="39">
        <f>IF(C23="","",C23)</f>
        <v>17</v>
      </c>
      <c r="D163" s="40" t="str">
        <f>IF(D23="","",D23)</f>
        <v/>
      </c>
      <c r="E163" s="39" t="str">
        <f>IF(E23="","",E23)</f>
        <v>Standard</v>
      </c>
      <c r="F163" s="39" t="str">
        <f>IF(F23="","",F23)</f>
        <v/>
      </c>
      <c r="G163" s="39" t="str">
        <f>IF(G23="","",G23)</f>
        <v/>
      </c>
      <c r="H163" s="39" t="str">
        <f>IF(H23="","",H23)</f>
        <v>Renewal</v>
      </c>
      <c r="I163" s="39">
        <f>IF(I23="","",I23)</f>
        <v>24</v>
      </c>
      <c r="J163" s="41">
        <f>IF(J23="","",J23)</f>
        <v>0</v>
      </c>
      <c r="K163" s="41">
        <f>IF(K23="","",K23)</f>
        <v>9999</v>
      </c>
      <c r="L163" s="42">
        <f>IF(L23="","",L23)</f>
        <v>44861</v>
      </c>
      <c r="M163" s="42" t="str">
        <f>IF(M23="","",M23)</f>
        <v/>
      </c>
      <c r="N163" s="42">
        <f>IF(N23="","",N23)</f>
        <v>44861</v>
      </c>
      <c r="O163" s="42" t="str">
        <f>IF(O23="","",O23)</f>
        <v/>
      </c>
      <c r="P163" s="39" t="str">
        <f>"Quarterly Variable "&amp;[1]RATES!P23</f>
        <v>Quarterly Variable Direct Debit</v>
      </c>
      <c r="Q163" s="43" t="str">
        <f>IF(Q23="","",Q23)</f>
        <v/>
      </c>
      <c r="R163" s="39" t="str">
        <f>IF(R23="","",R23)</f>
        <v>With S/C</v>
      </c>
      <c r="S163" s="39" t="str">
        <f>IF(S23="","",S23)</f>
        <v>N</v>
      </c>
      <c r="T163" s="39" t="str">
        <f>IF(T23="","",T23)</f>
        <v/>
      </c>
      <c r="U163" s="67" t="str">
        <f>IF(U23="","",U23)</f>
        <v/>
      </c>
      <c r="V163" s="67" t="str">
        <f>IF(V23="","",V23)</f>
        <v/>
      </c>
      <c r="W163" s="44" t="str">
        <f>IF(W23="","",W23)</f>
        <v/>
      </c>
      <c r="X163" s="35">
        <f>IF(X23="","",X23)</f>
        <v>30.58</v>
      </c>
      <c r="Y163" s="35" t="str">
        <f>IF(Y23="","",Y23)</f>
        <v/>
      </c>
      <c r="Z163" s="35" t="str">
        <f>IF(Z23="","",Z23)</f>
        <v/>
      </c>
      <c r="AA163" s="35" t="str">
        <f>IF(AA23="","",AA23)</f>
        <v/>
      </c>
      <c r="AB163" s="35">
        <f>IF(AB23="","",AB23)</f>
        <v>26.547999999999998</v>
      </c>
      <c r="AC163" s="46">
        <f>IF(AC23="","",AC23)</f>
        <v>45688</v>
      </c>
      <c r="AD163" s="45" t="str">
        <f>IF(AD23="","",AD23)</f>
        <v>X1</v>
      </c>
      <c r="AE163" s="45" t="str">
        <f>IF(AE23="","",AE23)</f>
        <v>GBC_FORBUSPF_B25A</v>
      </c>
      <c r="AF163" s="45" t="str">
        <f>IF(AF23="","",AF23)</f>
        <v>For Business vX1 Jan 2025</v>
      </c>
      <c r="AG163" s="45" t="str">
        <f>IF(AG23="","",AG23)</f>
        <v>Gas For Bus Pre vX1 2yr BKF Jan 2025</v>
      </c>
      <c r="AH163" s="39" t="str">
        <f>IF(AH23="","",AH23)</f>
        <v>B25A</v>
      </c>
    </row>
    <row r="164" spans="1:34" x14ac:dyDescent="0.25">
      <c r="A164" s="39" t="str">
        <f t="shared" si="3"/>
        <v>18StandardQuarterly Variable Direct Debit0-99992</v>
      </c>
      <c r="B164" s="38" t="str">
        <f>IF(B24="","",B24)</f>
        <v>Gas</v>
      </c>
      <c r="C164" s="39">
        <f>IF(C24="","",C24)</f>
        <v>18</v>
      </c>
      <c r="D164" s="40" t="str">
        <f>IF(D24="","",D24)</f>
        <v/>
      </c>
      <c r="E164" s="39" t="str">
        <f>IF(E24="","",E24)</f>
        <v>Standard</v>
      </c>
      <c r="F164" s="39" t="str">
        <f>IF(F24="","",F24)</f>
        <v/>
      </c>
      <c r="G164" s="39" t="str">
        <f>IF(G24="","",G24)</f>
        <v/>
      </c>
      <c r="H164" s="39" t="str">
        <f>IF(H24="","",H24)</f>
        <v>Renewal</v>
      </c>
      <c r="I164" s="39">
        <f>IF(I24="","",I24)</f>
        <v>24</v>
      </c>
      <c r="J164" s="41">
        <f>IF(J24="","",J24)</f>
        <v>0</v>
      </c>
      <c r="K164" s="41">
        <f>IF(K24="","",K24)</f>
        <v>9999</v>
      </c>
      <c r="L164" s="42">
        <f>IF(L24="","",L24)</f>
        <v>44861</v>
      </c>
      <c r="M164" s="42" t="str">
        <f>IF(M24="","",M24)</f>
        <v/>
      </c>
      <c r="N164" s="42">
        <f>IF(N24="","",N24)</f>
        <v>44861</v>
      </c>
      <c r="O164" s="42" t="str">
        <f>IF(O24="","",O24)</f>
        <v/>
      </c>
      <c r="P164" s="39" t="str">
        <f>"Quarterly Variable "&amp;[1]RATES!P24</f>
        <v>Quarterly Variable Direct Debit</v>
      </c>
      <c r="Q164" s="43" t="str">
        <f>IF(Q24="","",Q24)</f>
        <v/>
      </c>
      <c r="R164" s="39" t="str">
        <f>IF(R24="","",R24)</f>
        <v>With S/C</v>
      </c>
      <c r="S164" s="39" t="str">
        <f>IF(S24="","",S24)</f>
        <v>N</v>
      </c>
      <c r="T164" s="39" t="str">
        <f>IF(T24="","",T24)</f>
        <v/>
      </c>
      <c r="U164" s="67" t="str">
        <f>IF(U24="","",U24)</f>
        <v/>
      </c>
      <c r="V164" s="67" t="str">
        <f>IF(V24="","",V24)</f>
        <v/>
      </c>
      <c r="W164" s="44" t="str">
        <f>IF(W24="","",W24)</f>
        <v/>
      </c>
      <c r="X164" s="35">
        <f>IF(X24="","",X24)</f>
        <v>30.58</v>
      </c>
      <c r="Y164" s="35" t="str">
        <f>IF(Y24="","",Y24)</f>
        <v/>
      </c>
      <c r="Z164" s="35" t="str">
        <f>IF(Z24="","",Z24)</f>
        <v/>
      </c>
      <c r="AA164" s="35" t="str">
        <f>IF(AA24="","",AA24)</f>
        <v/>
      </c>
      <c r="AB164" s="35">
        <f>IF(AB24="","",AB24)</f>
        <v>26.542999999999999</v>
      </c>
      <c r="AC164" s="46">
        <f>IF(AC24="","",AC24)</f>
        <v>45688</v>
      </c>
      <c r="AD164" s="45" t="str">
        <f>IF(AD24="","",AD24)</f>
        <v>X1</v>
      </c>
      <c r="AE164" s="45" t="str">
        <f>IF(AE24="","",AE24)</f>
        <v>GBC_FORBUSPF_B25A</v>
      </c>
      <c r="AF164" s="45" t="str">
        <f>IF(AF24="","",AF24)</f>
        <v>For Business vX1 Jan 2025</v>
      </c>
      <c r="AG164" s="45" t="str">
        <f>IF(AG24="","",AG24)</f>
        <v>Gas For Bus Pre vX1 2yr BKF Jan 2025</v>
      </c>
      <c r="AH164" s="39" t="str">
        <f>IF(AH24="","",AH24)</f>
        <v>B25A</v>
      </c>
    </row>
    <row r="165" spans="1:34" x14ac:dyDescent="0.25">
      <c r="A165" s="39" t="str">
        <f t="shared" si="3"/>
        <v>19StandardQuarterly Variable Direct Debit0-99992</v>
      </c>
      <c r="B165" s="38" t="str">
        <f>IF(B25="","",B25)</f>
        <v>Gas</v>
      </c>
      <c r="C165" s="39">
        <f>IF(C25="","",C25)</f>
        <v>19</v>
      </c>
      <c r="D165" s="40" t="str">
        <f>IF(D25="","",D25)</f>
        <v/>
      </c>
      <c r="E165" s="39" t="str">
        <f>IF(E25="","",E25)</f>
        <v>Standard</v>
      </c>
      <c r="F165" s="39" t="str">
        <f>IF(F25="","",F25)</f>
        <v/>
      </c>
      <c r="G165" s="39" t="str">
        <f>IF(G25="","",G25)</f>
        <v/>
      </c>
      <c r="H165" s="39" t="str">
        <f>IF(H25="","",H25)</f>
        <v>Renewal</v>
      </c>
      <c r="I165" s="39">
        <f>IF(I25="","",I25)</f>
        <v>24</v>
      </c>
      <c r="J165" s="41">
        <f>IF(J25="","",J25)</f>
        <v>0</v>
      </c>
      <c r="K165" s="41">
        <f>IF(K25="","",K25)</f>
        <v>9999</v>
      </c>
      <c r="L165" s="42">
        <f>IF(L25="","",L25)</f>
        <v>44861</v>
      </c>
      <c r="M165" s="42" t="str">
        <f>IF(M25="","",M25)</f>
        <v/>
      </c>
      <c r="N165" s="42">
        <f>IF(N25="","",N25)</f>
        <v>44861</v>
      </c>
      <c r="O165" s="42" t="str">
        <f>IF(O25="","",O25)</f>
        <v/>
      </c>
      <c r="P165" s="39" t="str">
        <f>"Quarterly Variable "&amp;[1]RATES!P25</f>
        <v>Quarterly Variable Direct Debit</v>
      </c>
      <c r="Q165" s="43" t="str">
        <f>IF(Q25="","",Q25)</f>
        <v/>
      </c>
      <c r="R165" s="39" t="str">
        <f>IF(R25="","",R25)</f>
        <v>With S/C</v>
      </c>
      <c r="S165" s="39" t="str">
        <f>IF(S25="","",S25)</f>
        <v>N</v>
      </c>
      <c r="T165" s="39" t="str">
        <f>IF(T25="","",T25)</f>
        <v/>
      </c>
      <c r="U165" s="67" t="str">
        <f>IF(U25="","",U25)</f>
        <v/>
      </c>
      <c r="V165" s="67" t="str">
        <f>IF(V25="","",V25)</f>
        <v/>
      </c>
      <c r="W165" s="44" t="str">
        <f>IF(W25="","",W25)</f>
        <v/>
      </c>
      <c r="X165" s="35">
        <f>IF(X25="","",X25)</f>
        <v>30.58</v>
      </c>
      <c r="Y165" s="35" t="str">
        <f>IF(Y25="","",Y25)</f>
        <v/>
      </c>
      <c r="Z165" s="35" t="str">
        <f>IF(Z25="","",Z25)</f>
        <v/>
      </c>
      <c r="AA165" s="35" t="str">
        <f>IF(AA25="","",AA25)</f>
        <v/>
      </c>
      <c r="AB165" s="35">
        <f>IF(AB25="","",AB25)</f>
        <v>26.632000000000001</v>
      </c>
      <c r="AC165" s="46">
        <f>IF(AC25="","",AC25)</f>
        <v>45688</v>
      </c>
      <c r="AD165" s="45" t="str">
        <f>IF(AD25="","",AD25)</f>
        <v>X1</v>
      </c>
      <c r="AE165" s="45" t="str">
        <f>IF(AE25="","",AE25)</f>
        <v>GBC_FORBUSPF_B25A</v>
      </c>
      <c r="AF165" s="45" t="str">
        <f>IF(AF25="","",AF25)</f>
        <v>For Business vX1 Jan 2025</v>
      </c>
      <c r="AG165" s="45" t="str">
        <f>IF(AG25="","",AG25)</f>
        <v>Gas For Bus Pre vX1 2yr BKF Jan 2025</v>
      </c>
      <c r="AH165" s="39" t="str">
        <f>IF(AH25="","",AH25)</f>
        <v>B25A</v>
      </c>
    </row>
    <row r="166" spans="1:34" x14ac:dyDescent="0.25">
      <c r="A166" s="39" t="str">
        <f t="shared" si="3"/>
        <v>20StandardQuarterly Variable Direct Debit0-99992</v>
      </c>
      <c r="B166" s="38" t="str">
        <f>IF(B26="","",B26)</f>
        <v>Gas</v>
      </c>
      <c r="C166" s="39">
        <f>IF(C26="","",C26)</f>
        <v>20</v>
      </c>
      <c r="D166" s="40" t="str">
        <f>IF(D26="","",D26)</f>
        <v/>
      </c>
      <c r="E166" s="39" t="str">
        <f>IF(E26="","",E26)</f>
        <v>Standard</v>
      </c>
      <c r="F166" s="39" t="str">
        <f>IF(F26="","",F26)</f>
        <v/>
      </c>
      <c r="G166" s="39" t="str">
        <f>IF(G26="","",G26)</f>
        <v/>
      </c>
      <c r="H166" s="39" t="str">
        <f>IF(H26="","",H26)</f>
        <v>Renewal</v>
      </c>
      <c r="I166" s="39">
        <f>IF(I26="","",I26)</f>
        <v>24</v>
      </c>
      <c r="J166" s="41">
        <f>IF(J26="","",J26)</f>
        <v>0</v>
      </c>
      <c r="K166" s="41">
        <f>IF(K26="","",K26)</f>
        <v>9999</v>
      </c>
      <c r="L166" s="42">
        <f>IF(L26="","",L26)</f>
        <v>44861</v>
      </c>
      <c r="M166" s="42" t="str">
        <f>IF(M26="","",M26)</f>
        <v/>
      </c>
      <c r="N166" s="42">
        <f>IF(N26="","",N26)</f>
        <v>44861</v>
      </c>
      <c r="O166" s="42" t="str">
        <f>IF(O26="","",O26)</f>
        <v/>
      </c>
      <c r="P166" s="39" t="str">
        <f>"Quarterly Variable "&amp;[1]RATES!P26</f>
        <v>Quarterly Variable Direct Debit</v>
      </c>
      <c r="Q166" s="43" t="str">
        <f>IF(Q26="","",Q26)</f>
        <v/>
      </c>
      <c r="R166" s="39" t="str">
        <f>IF(R26="","",R26)</f>
        <v>With S/C</v>
      </c>
      <c r="S166" s="39" t="str">
        <f>IF(S26="","",S26)</f>
        <v>N</v>
      </c>
      <c r="T166" s="39" t="str">
        <f>IF(T26="","",T26)</f>
        <v/>
      </c>
      <c r="U166" s="67" t="str">
        <f>IF(U26="","",U26)</f>
        <v/>
      </c>
      <c r="V166" s="67" t="str">
        <f>IF(V26="","",V26)</f>
        <v/>
      </c>
      <c r="W166" s="44" t="str">
        <f>IF(W26="","",W26)</f>
        <v/>
      </c>
      <c r="X166" s="35">
        <f>IF(X26="","",X26)</f>
        <v>30.58</v>
      </c>
      <c r="Y166" s="35" t="str">
        <f>IF(Y26="","",Y26)</f>
        <v/>
      </c>
      <c r="Z166" s="35" t="str">
        <f>IF(Z26="","",Z26)</f>
        <v/>
      </c>
      <c r="AA166" s="35" t="str">
        <f>IF(AA26="","",AA26)</f>
        <v/>
      </c>
      <c r="AB166" s="35">
        <f>IF(AB26="","",AB26)</f>
        <v>26.692</v>
      </c>
      <c r="AC166" s="46">
        <f>IF(AC26="","",AC26)</f>
        <v>45688</v>
      </c>
      <c r="AD166" s="45" t="str">
        <f>IF(AD26="","",AD26)</f>
        <v>X1</v>
      </c>
      <c r="AE166" s="45" t="str">
        <f>IF(AE26="","",AE26)</f>
        <v>GBC_FORBUSPF_B25A</v>
      </c>
      <c r="AF166" s="45" t="str">
        <f>IF(AF26="","",AF26)</f>
        <v>For Business vX1 Jan 2025</v>
      </c>
      <c r="AG166" s="45" t="str">
        <f>IF(AG26="","",AG26)</f>
        <v>Gas For Bus Pre vX1 2yr BKF Jan 2025</v>
      </c>
      <c r="AH166" s="39" t="str">
        <f>IF(AH26="","",AH26)</f>
        <v>B25A</v>
      </c>
    </row>
    <row r="167" spans="1:34" x14ac:dyDescent="0.25">
      <c r="A167" s="39" t="str">
        <f t="shared" si="3"/>
        <v>21StandardQuarterly Variable Direct Debit0-99992</v>
      </c>
      <c r="B167" s="38" t="str">
        <f>IF(B27="","",B27)</f>
        <v>Gas</v>
      </c>
      <c r="C167" s="39">
        <f>IF(C27="","",C27)</f>
        <v>21</v>
      </c>
      <c r="D167" s="40" t="str">
        <f>IF(D27="","",D27)</f>
        <v/>
      </c>
      <c r="E167" s="39" t="str">
        <f>IF(E27="","",E27)</f>
        <v>Standard</v>
      </c>
      <c r="F167" s="39" t="str">
        <f>IF(F27="","",F27)</f>
        <v/>
      </c>
      <c r="G167" s="39" t="str">
        <f>IF(G27="","",G27)</f>
        <v/>
      </c>
      <c r="H167" s="39" t="str">
        <f>IF(H27="","",H27)</f>
        <v>Renewal</v>
      </c>
      <c r="I167" s="39">
        <f>IF(I27="","",I27)</f>
        <v>24</v>
      </c>
      <c r="J167" s="41">
        <f>IF(J27="","",J27)</f>
        <v>0</v>
      </c>
      <c r="K167" s="41">
        <f>IF(K27="","",K27)</f>
        <v>9999</v>
      </c>
      <c r="L167" s="42">
        <f>IF(L27="","",L27)</f>
        <v>44861</v>
      </c>
      <c r="M167" s="42" t="str">
        <f>IF(M27="","",M27)</f>
        <v/>
      </c>
      <c r="N167" s="42">
        <f>IF(N27="","",N27)</f>
        <v>44861</v>
      </c>
      <c r="O167" s="42" t="str">
        <f>IF(O27="","",O27)</f>
        <v/>
      </c>
      <c r="P167" s="39" t="str">
        <f>"Quarterly Variable "&amp;[1]RATES!P27</f>
        <v>Quarterly Variable Direct Debit</v>
      </c>
      <c r="Q167" s="43" t="str">
        <f>IF(Q27="","",Q27)</f>
        <v/>
      </c>
      <c r="R167" s="39" t="str">
        <f>IF(R27="","",R27)</f>
        <v>With S/C</v>
      </c>
      <c r="S167" s="39" t="str">
        <f>IF(S27="","",S27)</f>
        <v>N</v>
      </c>
      <c r="T167" s="39" t="str">
        <f>IF(T27="","",T27)</f>
        <v/>
      </c>
      <c r="U167" s="67" t="str">
        <f>IF(U27="","",U27)</f>
        <v/>
      </c>
      <c r="V167" s="67" t="str">
        <f>IF(V27="","",V27)</f>
        <v/>
      </c>
      <c r="W167" s="44" t="str">
        <f>IF(W27="","",W27)</f>
        <v/>
      </c>
      <c r="X167" s="35">
        <f>IF(X27="","",X27)</f>
        <v>30.58</v>
      </c>
      <c r="Y167" s="35" t="str">
        <f>IF(Y27="","",Y27)</f>
        <v/>
      </c>
      <c r="Z167" s="35" t="str">
        <f>IF(Z27="","",Z27)</f>
        <v/>
      </c>
      <c r="AA167" s="35" t="str">
        <f>IF(AA27="","",AA27)</f>
        <v/>
      </c>
      <c r="AB167" s="35">
        <f>IF(AB27="","",AB27)</f>
        <v>26.661999999999999</v>
      </c>
      <c r="AC167" s="46">
        <f>IF(AC27="","",AC27)</f>
        <v>45688</v>
      </c>
      <c r="AD167" s="45" t="str">
        <f>IF(AD27="","",AD27)</f>
        <v>X1</v>
      </c>
      <c r="AE167" s="45" t="str">
        <f>IF(AE27="","",AE27)</f>
        <v>GBC_FORBUSPF_B25A</v>
      </c>
      <c r="AF167" s="45" t="str">
        <f>IF(AF27="","",AF27)</f>
        <v>For Business vX1 Jan 2025</v>
      </c>
      <c r="AG167" s="45" t="str">
        <f>IF(AG27="","",AG27)</f>
        <v>Gas For Bus Pre vX1 2yr BKF Jan 2025</v>
      </c>
      <c r="AH167" s="39" t="str">
        <f>IF(AH27="","",AH27)</f>
        <v>B25A</v>
      </c>
    </row>
    <row r="168" spans="1:34" x14ac:dyDescent="0.25">
      <c r="A168" s="39" t="str">
        <f t="shared" si="3"/>
        <v>22StandardQuarterly Variable Direct Debit0-99992</v>
      </c>
      <c r="B168" s="38" t="str">
        <f>IF(B28="","",B28)</f>
        <v>Gas</v>
      </c>
      <c r="C168" s="39">
        <f>IF(C28="","",C28)</f>
        <v>22</v>
      </c>
      <c r="D168" s="40" t="str">
        <f>IF(D28="","",D28)</f>
        <v/>
      </c>
      <c r="E168" s="39" t="str">
        <f>IF(E28="","",E28)</f>
        <v>Standard</v>
      </c>
      <c r="F168" s="39" t="str">
        <f>IF(F28="","",F28)</f>
        <v/>
      </c>
      <c r="G168" s="39" t="str">
        <f>IF(G28="","",G28)</f>
        <v/>
      </c>
      <c r="H168" s="39" t="str">
        <f>IF(H28="","",H28)</f>
        <v>Renewal</v>
      </c>
      <c r="I168" s="39">
        <f>IF(I28="","",I28)</f>
        <v>24</v>
      </c>
      <c r="J168" s="41">
        <f>IF(J28="","",J28)</f>
        <v>0</v>
      </c>
      <c r="K168" s="41">
        <f>IF(K28="","",K28)</f>
        <v>9999</v>
      </c>
      <c r="L168" s="42">
        <f>IF(L28="","",L28)</f>
        <v>44861</v>
      </c>
      <c r="M168" s="42" t="str">
        <f>IF(M28="","",M28)</f>
        <v/>
      </c>
      <c r="N168" s="42">
        <f>IF(N28="","",N28)</f>
        <v>44861</v>
      </c>
      <c r="O168" s="42" t="str">
        <f>IF(O28="","",O28)</f>
        <v/>
      </c>
      <c r="P168" s="39" t="str">
        <f>"Quarterly Variable "&amp;[1]RATES!P28</f>
        <v>Quarterly Variable Direct Debit</v>
      </c>
      <c r="Q168" s="43" t="str">
        <f>IF(Q28="","",Q28)</f>
        <v/>
      </c>
      <c r="R168" s="39" t="str">
        <f>IF(R28="","",R28)</f>
        <v>With S/C</v>
      </c>
      <c r="S168" s="39" t="str">
        <f>IF(S28="","",S28)</f>
        <v>N</v>
      </c>
      <c r="T168" s="39" t="str">
        <f>IF(T28="","",T28)</f>
        <v/>
      </c>
      <c r="U168" s="67" t="str">
        <f>IF(U28="","",U28)</f>
        <v/>
      </c>
      <c r="V168" s="67" t="str">
        <f>IF(V28="","",V28)</f>
        <v/>
      </c>
      <c r="W168" s="44" t="str">
        <f>IF(W28="","",W28)</f>
        <v/>
      </c>
      <c r="X168" s="35">
        <f>IF(X28="","",X28)</f>
        <v>30.58</v>
      </c>
      <c r="Y168" s="35" t="str">
        <f>IF(Y28="","",Y28)</f>
        <v/>
      </c>
      <c r="Z168" s="35" t="str">
        <f>IF(Z28="","",Z28)</f>
        <v/>
      </c>
      <c r="AA168" s="35" t="str">
        <f>IF(AA28="","",AA28)</f>
        <v/>
      </c>
      <c r="AB168" s="35">
        <f>IF(AB28="","",AB28)</f>
        <v>26.742000000000001</v>
      </c>
      <c r="AC168" s="46">
        <f>IF(AC28="","",AC28)</f>
        <v>45688</v>
      </c>
      <c r="AD168" s="45" t="str">
        <f>IF(AD28="","",AD28)</f>
        <v>X1</v>
      </c>
      <c r="AE168" s="45" t="str">
        <f>IF(AE28="","",AE28)</f>
        <v>GBC_FORBUSPF_B25A</v>
      </c>
      <c r="AF168" s="45" t="str">
        <f>IF(AF28="","",AF28)</f>
        <v>For Business vX1 Jan 2025</v>
      </c>
      <c r="AG168" s="45" t="str">
        <f>IF(AG28="","",AG28)</f>
        <v>Gas For Bus Pre vX1 2yr BKF Jan 2025</v>
      </c>
      <c r="AH168" s="39" t="str">
        <f>IF(AH28="","",AH28)</f>
        <v>B25A</v>
      </c>
    </row>
    <row r="169" spans="1:34" x14ac:dyDescent="0.25">
      <c r="A169" s="39" t="str">
        <f t="shared" si="3"/>
        <v>23StandardQuarterly Variable Direct Debit0-99992</v>
      </c>
      <c r="B169" s="38" t="str">
        <f>IF(B29="","",B29)</f>
        <v>Gas</v>
      </c>
      <c r="C169" s="39">
        <f>IF(C29="","",C29)</f>
        <v>23</v>
      </c>
      <c r="D169" s="40" t="str">
        <f>IF(D29="","",D29)</f>
        <v/>
      </c>
      <c r="E169" s="39" t="str">
        <f>IF(E29="","",E29)</f>
        <v>Standard</v>
      </c>
      <c r="F169" s="39" t="str">
        <f>IF(F29="","",F29)</f>
        <v/>
      </c>
      <c r="G169" s="39" t="str">
        <f>IF(G29="","",G29)</f>
        <v/>
      </c>
      <c r="H169" s="39" t="str">
        <f>IF(H29="","",H29)</f>
        <v>Renewal</v>
      </c>
      <c r="I169" s="39">
        <f>IF(I29="","",I29)</f>
        <v>24</v>
      </c>
      <c r="J169" s="41">
        <f>IF(J29="","",J29)</f>
        <v>0</v>
      </c>
      <c r="K169" s="41">
        <f>IF(K29="","",K29)</f>
        <v>9999</v>
      </c>
      <c r="L169" s="42">
        <f>IF(L29="","",L29)</f>
        <v>44861</v>
      </c>
      <c r="M169" s="42" t="str">
        <f>IF(M29="","",M29)</f>
        <v/>
      </c>
      <c r="N169" s="42">
        <f>IF(N29="","",N29)</f>
        <v>44861</v>
      </c>
      <c r="O169" s="42" t="str">
        <f>IF(O29="","",O29)</f>
        <v/>
      </c>
      <c r="P169" s="39" t="str">
        <f>"Quarterly Variable "&amp;[1]RATES!P29</f>
        <v>Quarterly Variable Direct Debit</v>
      </c>
      <c r="Q169" s="43" t="str">
        <f>IF(Q29="","",Q29)</f>
        <v/>
      </c>
      <c r="R169" s="39" t="str">
        <f>IF(R29="","",R29)</f>
        <v>With S/C</v>
      </c>
      <c r="S169" s="39" t="str">
        <f>IF(S29="","",S29)</f>
        <v>N</v>
      </c>
      <c r="T169" s="39" t="str">
        <f>IF(T29="","",T29)</f>
        <v/>
      </c>
      <c r="U169" s="67" t="str">
        <f>IF(U29="","",U29)</f>
        <v/>
      </c>
      <c r="V169" s="67" t="str">
        <f>IF(V29="","",V29)</f>
        <v/>
      </c>
      <c r="W169" s="44" t="str">
        <f>IF(W29="","",W29)</f>
        <v/>
      </c>
      <c r="X169" s="35">
        <f>IF(X29="","",X29)</f>
        <v>30.58</v>
      </c>
      <c r="Y169" s="35" t="str">
        <f>IF(Y29="","",Y29)</f>
        <v/>
      </c>
      <c r="Z169" s="35" t="str">
        <f>IF(Z29="","",Z29)</f>
        <v/>
      </c>
      <c r="AA169" s="35" t="str">
        <f>IF(AA29="","",AA29)</f>
        <v/>
      </c>
      <c r="AB169" s="35">
        <f>IF(AB29="","",AB29)</f>
        <v>26.623000000000001</v>
      </c>
      <c r="AC169" s="46">
        <f>IF(AC29="","",AC29)</f>
        <v>45688</v>
      </c>
      <c r="AD169" s="45" t="str">
        <f>IF(AD29="","",AD29)</f>
        <v>X1</v>
      </c>
      <c r="AE169" s="45" t="str">
        <f>IF(AE29="","",AE29)</f>
        <v>GBC_FORBUSPF_B25A</v>
      </c>
      <c r="AF169" s="45" t="str">
        <f>IF(AF29="","",AF29)</f>
        <v>For Business vX1 Jan 2025</v>
      </c>
      <c r="AG169" s="45" t="str">
        <f>IF(AG29="","",AG29)</f>
        <v>Gas For Bus Pre vX1 2yr BKF Jan 2025</v>
      </c>
      <c r="AH169" s="39" t="str">
        <f>IF(AH29="","",AH29)</f>
        <v>B25A</v>
      </c>
    </row>
    <row r="170" spans="1:34" x14ac:dyDescent="0.25">
      <c r="A170" s="39" t="str">
        <f t="shared" si="3"/>
        <v>10StandardQuarterly Variable Direct Debit10000-199991</v>
      </c>
      <c r="B170" s="38" t="str">
        <f>IF(B30="","",B30)</f>
        <v>Gas</v>
      </c>
      <c r="C170" s="39">
        <f>IF(C30="","",C30)</f>
        <v>10</v>
      </c>
      <c r="D170" s="40" t="str">
        <f>IF(D30="","",D30)</f>
        <v/>
      </c>
      <c r="E170" s="39" t="str">
        <f>IF(E30="","",E30)</f>
        <v>Standard</v>
      </c>
      <c r="F170" s="39" t="str">
        <f>IF(F30="","",F30)</f>
        <v/>
      </c>
      <c r="G170" s="39" t="str">
        <f>IF(G30="","",G30)</f>
        <v/>
      </c>
      <c r="H170" s="39" t="str">
        <f>IF(H30="","",H30)</f>
        <v>Renewal</v>
      </c>
      <c r="I170" s="39">
        <f>IF(I30="","",I30)</f>
        <v>12</v>
      </c>
      <c r="J170" s="41">
        <f>IF(J30="","",J30)</f>
        <v>10000</v>
      </c>
      <c r="K170" s="41">
        <f>IF(K30="","",K30)</f>
        <v>19999</v>
      </c>
      <c r="L170" s="42">
        <f>IF(L30="","",L30)</f>
        <v>44861</v>
      </c>
      <c r="M170" s="42" t="str">
        <f>IF(M30="","",M30)</f>
        <v/>
      </c>
      <c r="N170" s="42">
        <f>IF(N30="","",N30)</f>
        <v>44861</v>
      </c>
      <c r="O170" s="42" t="str">
        <f>IF(O30="","",O30)</f>
        <v/>
      </c>
      <c r="P170" s="39" t="str">
        <f>"Quarterly Variable "&amp;[1]RATES!P44</f>
        <v>Quarterly Variable Direct Debit</v>
      </c>
      <c r="Q170" s="43" t="str">
        <f>IF(Q30="","",Q30)</f>
        <v/>
      </c>
      <c r="R170" s="39" t="str">
        <f>IF(R30="","",R30)</f>
        <v>With S/C</v>
      </c>
      <c r="S170" s="39" t="str">
        <f>IF(S30="","",S30)</f>
        <v>N</v>
      </c>
      <c r="T170" s="39" t="str">
        <f>IF(T30="","",T30)</f>
        <v/>
      </c>
      <c r="U170" s="67" t="str">
        <f>IF(U30="","",U30)</f>
        <v/>
      </c>
      <c r="V170" s="67" t="str">
        <f>IF(V30="","",V30)</f>
        <v/>
      </c>
      <c r="W170" s="44" t="str">
        <f>IF(W30="","",W30)</f>
        <v/>
      </c>
      <c r="X170" s="35">
        <f>IF(X30="","",X30)</f>
        <v>25.58</v>
      </c>
      <c r="Y170" s="35" t="str">
        <f>IF(Y30="","",Y30)</f>
        <v/>
      </c>
      <c r="Z170" s="35" t="str">
        <f>IF(Z30="","",Z30)</f>
        <v/>
      </c>
      <c r="AA170" s="35" t="str">
        <f>IF(AA30="","",AA30)</f>
        <v/>
      </c>
      <c r="AB170" s="35">
        <f>IF(AB30="","",AB30)</f>
        <v>24.486999999999998</v>
      </c>
      <c r="AC170" s="46">
        <f>IF(AC30="","",AC30)</f>
        <v>45322</v>
      </c>
      <c r="AD170" s="45" t="str">
        <f>IF(AD30="","",AD30)</f>
        <v>X1</v>
      </c>
      <c r="AE170" s="45" t="str">
        <f>IF(AE30="","",AE30)</f>
        <v>GBC_FORBUSPF_B24A</v>
      </c>
      <c r="AF170" s="45" t="str">
        <f>IF(AF30="","",AF30)</f>
        <v>For Business vX1 Jan 2024</v>
      </c>
      <c r="AG170" s="45" t="str">
        <f>IF(AG30="","",AG30)</f>
        <v>Gas For Bus Pre vX1 1yr BKF Jan 2024</v>
      </c>
      <c r="AH170" s="39" t="str">
        <f>IF(AH30="","",AH30)</f>
        <v>B24A</v>
      </c>
    </row>
    <row r="171" spans="1:34" x14ac:dyDescent="0.25">
      <c r="A171" s="39" t="str">
        <f t="shared" si="3"/>
        <v>11StandardQuarterly Variable Direct Debit10000-199991</v>
      </c>
      <c r="B171" s="38" t="str">
        <f>IF(B31="","",B31)</f>
        <v>Gas</v>
      </c>
      <c r="C171" s="39">
        <f>IF(C31="","",C31)</f>
        <v>11</v>
      </c>
      <c r="D171" s="40" t="str">
        <f>IF(D31="","",D31)</f>
        <v/>
      </c>
      <c r="E171" s="39" t="str">
        <f>IF(E31="","",E31)</f>
        <v>Standard</v>
      </c>
      <c r="F171" s="39" t="str">
        <f>IF(F31="","",F31)</f>
        <v/>
      </c>
      <c r="G171" s="39" t="str">
        <f>IF(G31="","",G31)</f>
        <v/>
      </c>
      <c r="H171" s="39" t="str">
        <f>IF(H31="","",H31)</f>
        <v>Renewal</v>
      </c>
      <c r="I171" s="39">
        <f>IF(I31="","",I31)</f>
        <v>12</v>
      </c>
      <c r="J171" s="41">
        <f>IF(J31="","",J31)</f>
        <v>10000</v>
      </c>
      <c r="K171" s="41">
        <f>IF(K31="","",K31)</f>
        <v>19999</v>
      </c>
      <c r="L171" s="42">
        <f>IF(L31="","",L31)</f>
        <v>44861</v>
      </c>
      <c r="M171" s="42" t="str">
        <f>IF(M31="","",M31)</f>
        <v/>
      </c>
      <c r="N171" s="42">
        <f>IF(N31="","",N31)</f>
        <v>44861</v>
      </c>
      <c r="O171" s="42" t="str">
        <f>IF(O31="","",O31)</f>
        <v/>
      </c>
      <c r="P171" s="39" t="str">
        <f>"Quarterly Variable "&amp;[1]RATES!P45</f>
        <v>Quarterly Variable Direct Debit</v>
      </c>
      <c r="Q171" s="43" t="str">
        <f>IF(Q31="","",Q31)</f>
        <v/>
      </c>
      <c r="R171" s="39" t="str">
        <f>IF(R31="","",R31)</f>
        <v>With S/C</v>
      </c>
      <c r="S171" s="39" t="str">
        <f>IF(S31="","",S31)</f>
        <v>N</v>
      </c>
      <c r="T171" s="39" t="str">
        <f>IF(T31="","",T31)</f>
        <v/>
      </c>
      <c r="U171" s="67" t="str">
        <f>IF(U31="","",U31)</f>
        <v/>
      </c>
      <c r="V171" s="67" t="str">
        <f>IF(V31="","",V31)</f>
        <v/>
      </c>
      <c r="W171" s="44" t="str">
        <f>IF(W31="","",W31)</f>
        <v/>
      </c>
      <c r="X171" s="35">
        <f>IF(X31="","",X31)</f>
        <v>25.58</v>
      </c>
      <c r="Y171" s="35" t="str">
        <f>IF(Y31="","",Y31)</f>
        <v/>
      </c>
      <c r="Z171" s="35" t="str">
        <f>IF(Z31="","",Z31)</f>
        <v/>
      </c>
      <c r="AA171" s="35" t="str">
        <f>IF(AA31="","",AA31)</f>
        <v/>
      </c>
      <c r="AB171" s="35">
        <f>IF(AB31="","",AB31)</f>
        <v>24.524000000000001</v>
      </c>
      <c r="AC171" s="46">
        <f>IF(AC31="","",AC31)</f>
        <v>45322</v>
      </c>
      <c r="AD171" s="45" t="str">
        <f>IF(AD31="","",AD31)</f>
        <v>X1</v>
      </c>
      <c r="AE171" s="45" t="str">
        <f>IF(AE31="","",AE31)</f>
        <v>GBC_FORBUSPF_B24A</v>
      </c>
      <c r="AF171" s="45" t="str">
        <f>IF(AF31="","",AF31)</f>
        <v>For Business vX1 Jan 2024</v>
      </c>
      <c r="AG171" s="45" t="str">
        <f>IF(AG31="","",AG31)</f>
        <v>Gas For Bus Pre vX1 1yr BKF Jan 2024</v>
      </c>
      <c r="AH171" s="39" t="str">
        <f>IF(AH31="","",AH31)</f>
        <v>B24A</v>
      </c>
    </row>
    <row r="172" spans="1:34" x14ac:dyDescent="0.25">
      <c r="A172" s="39" t="str">
        <f t="shared" si="3"/>
        <v>12StandardQuarterly Variable Direct Debit10000-199991</v>
      </c>
      <c r="B172" s="38" t="str">
        <f>IF(B32="","",B32)</f>
        <v>Gas</v>
      </c>
      <c r="C172" s="39">
        <f>IF(C32="","",C32)</f>
        <v>12</v>
      </c>
      <c r="D172" s="40" t="str">
        <f>IF(D32="","",D32)</f>
        <v/>
      </c>
      <c r="E172" s="39" t="str">
        <f>IF(E32="","",E32)</f>
        <v>Standard</v>
      </c>
      <c r="F172" s="39" t="str">
        <f>IF(F32="","",F32)</f>
        <v/>
      </c>
      <c r="G172" s="39" t="str">
        <f>IF(G32="","",G32)</f>
        <v/>
      </c>
      <c r="H172" s="39" t="str">
        <f>IF(H32="","",H32)</f>
        <v>Renewal</v>
      </c>
      <c r="I172" s="39">
        <f>IF(I32="","",I32)</f>
        <v>12</v>
      </c>
      <c r="J172" s="41">
        <f>IF(J32="","",J32)</f>
        <v>10000</v>
      </c>
      <c r="K172" s="41">
        <f>IF(K32="","",K32)</f>
        <v>19999</v>
      </c>
      <c r="L172" s="42">
        <f>IF(L32="","",L32)</f>
        <v>44861</v>
      </c>
      <c r="M172" s="42" t="str">
        <f>IF(M32="","",M32)</f>
        <v/>
      </c>
      <c r="N172" s="42">
        <f>IF(N32="","",N32)</f>
        <v>44861</v>
      </c>
      <c r="O172" s="42" t="str">
        <f>IF(O32="","",O32)</f>
        <v/>
      </c>
      <c r="P172" s="39" t="str">
        <f>"Quarterly Variable "&amp;[1]RATES!P46</f>
        <v>Quarterly Variable Direct Debit</v>
      </c>
      <c r="Q172" s="43" t="str">
        <f>IF(Q32="","",Q32)</f>
        <v/>
      </c>
      <c r="R172" s="39" t="str">
        <f>IF(R32="","",R32)</f>
        <v>With S/C</v>
      </c>
      <c r="S172" s="39" t="str">
        <f>IF(S32="","",S32)</f>
        <v>N</v>
      </c>
      <c r="T172" s="39" t="str">
        <f>IF(T32="","",T32)</f>
        <v/>
      </c>
      <c r="U172" s="67" t="str">
        <f>IF(U32="","",U32)</f>
        <v/>
      </c>
      <c r="V172" s="67" t="str">
        <f>IF(V32="","",V32)</f>
        <v/>
      </c>
      <c r="W172" s="44" t="str">
        <f>IF(W32="","",W32)</f>
        <v/>
      </c>
      <c r="X172" s="35">
        <f>IF(X32="","",X32)</f>
        <v>25.58</v>
      </c>
      <c r="Y172" s="35" t="str">
        <f>IF(Y32="","",Y32)</f>
        <v/>
      </c>
      <c r="Z172" s="35" t="str">
        <f>IF(Z32="","",Z32)</f>
        <v/>
      </c>
      <c r="AA172" s="35" t="str">
        <f>IF(AA32="","",AA32)</f>
        <v/>
      </c>
      <c r="AB172" s="35">
        <f>IF(AB32="","",AB32)</f>
        <v>24.69</v>
      </c>
      <c r="AC172" s="46">
        <f>IF(AC32="","",AC32)</f>
        <v>45322</v>
      </c>
      <c r="AD172" s="45" t="str">
        <f>IF(AD32="","",AD32)</f>
        <v>X1</v>
      </c>
      <c r="AE172" s="45" t="str">
        <f>IF(AE32="","",AE32)</f>
        <v>GBC_FORBUSPF_B24A</v>
      </c>
      <c r="AF172" s="45" t="str">
        <f>IF(AF32="","",AF32)</f>
        <v>For Business vX1 Jan 2024</v>
      </c>
      <c r="AG172" s="45" t="str">
        <f>IF(AG32="","",AG32)</f>
        <v>Gas For Bus Pre vX1 1yr BKF Jan 2024</v>
      </c>
      <c r="AH172" s="39" t="str">
        <f>IF(AH32="","",AH32)</f>
        <v>B24A</v>
      </c>
    </row>
    <row r="173" spans="1:34" x14ac:dyDescent="0.25">
      <c r="A173" s="39" t="str">
        <f t="shared" si="3"/>
        <v>13StandardQuarterly Variable Direct Debit10000-199991</v>
      </c>
      <c r="B173" s="38" t="str">
        <f>IF(B33="","",B33)</f>
        <v>Gas</v>
      </c>
      <c r="C173" s="39">
        <f>IF(C33="","",C33)</f>
        <v>13</v>
      </c>
      <c r="D173" s="40" t="str">
        <f>IF(D33="","",D33)</f>
        <v/>
      </c>
      <c r="E173" s="39" t="str">
        <f>IF(E33="","",E33)</f>
        <v>Standard</v>
      </c>
      <c r="F173" s="39" t="str">
        <f>IF(F33="","",F33)</f>
        <v/>
      </c>
      <c r="G173" s="39" t="str">
        <f>IF(G33="","",G33)</f>
        <v/>
      </c>
      <c r="H173" s="39" t="str">
        <f>IF(H33="","",H33)</f>
        <v>Renewal</v>
      </c>
      <c r="I173" s="39">
        <f>IF(I33="","",I33)</f>
        <v>12</v>
      </c>
      <c r="J173" s="41">
        <f>IF(J33="","",J33)</f>
        <v>10000</v>
      </c>
      <c r="K173" s="41">
        <f>IF(K33="","",K33)</f>
        <v>19999</v>
      </c>
      <c r="L173" s="42">
        <f>IF(L33="","",L33)</f>
        <v>44861</v>
      </c>
      <c r="M173" s="42" t="str">
        <f>IF(M33="","",M33)</f>
        <v/>
      </c>
      <c r="N173" s="42">
        <f>IF(N33="","",N33)</f>
        <v>44861</v>
      </c>
      <c r="O173" s="42" t="str">
        <f>IF(O33="","",O33)</f>
        <v/>
      </c>
      <c r="P173" s="39" t="str">
        <f>"Quarterly Variable "&amp;[1]RATES!P47</f>
        <v>Quarterly Variable Direct Debit</v>
      </c>
      <c r="Q173" s="43" t="str">
        <f>IF(Q33="","",Q33)</f>
        <v/>
      </c>
      <c r="R173" s="39" t="str">
        <f>IF(R33="","",R33)</f>
        <v>With S/C</v>
      </c>
      <c r="S173" s="39" t="str">
        <f>IF(S33="","",S33)</f>
        <v>N</v>
      </c>
      <c r="T173" s="39" t="str">
        <f>IF(T33="","",T33)</f>
        <v/>
      </c>
      <c r="U173" s="67" t="str">
        <f>IF(U33="","",U33)</f>
        <v/>
      </c>
      <c r="V173" s="67" t="str">
        <f>IF(V33="","",V33)</f>
        <v/>
      </c>
      <c r="W173" s="44" t="str">
        <f>IF(W33="","",W33)</f>
        <v/>
      </c>
      <c r="X173" s="35">
        <f>IF(X33="","",X33)</f>
        <v>25.58</v>
      </c>
      <c r="Y173" s="35" t="str">
        <f>IF(Y33="","",Y33)</f>
        <v/>
      </c>
      <c r="Z173" s="35" t="str">
        <f>IF(Z33="","",Z33)</f>
        <v/>
      </c>
      <c r="AA173" s="35" t="str">
        <f>IF(AA33="","",AA33)</f>
        <v/>
      </c>
      <c r="AB173" s="35">
        <f>IF(AB33="","",AB33)</f>
        <v>24.544</v>
      </c>
      <c r="AC173" s="46">
        <f>IF(AC33="","",AC33)</f>
        <v>45322</v>
      </c>
      <c r="AD173" s="45" t="str">
        <f>IF(AD33="","",AD33)</f>
        <v>X1</v>
      </c>
      <c r="AE173" s="45" t="str">
        <f>IF(AE33="","",AE33)</f>
        <v>GBC_FORBUSPF_B24A</v>
      </c>
      <c r="AF173" s="45" t="str">
        <f>IF(AF33="","",AF33)</f>
        <v>For Business vX1 Jan 2024</v>
      </c>
      <c r="AG173" s="45" t="str">
        <f>IF(AG33="","",AG33)</f>
        <v>Gas For Bus Pre vX1 1yr BKF Jan 2024</v>
      </c>
      <c r="AH173" s="39" t="str">
        <f>IF(AH33="","",AH33)</f>
        <v>B24A</v>
      </c>
    </row>
    <row r="174" spans="1:34" x14ac:dyDescent="0.25">
      <c r="A174" s="39" t="str">
        <f t="shared" si="3"/>
        <v>14StandardQuarterly Variable Direct Debit10000-199991</v>
      </c>
      <c r="B174" s="38" t="str">
        <f>IF(B34="","",B34)</f>
        <v>Gas</v>
      </c>
      <c r="C174" s="39">
        <f>IF(C34="","",C34)</f>
        <v>14</v>
      </c>
      <c r="D174" s="40" t="str">
        <f>IF(D34="","",D34)</f>
        <v/>
      </c>
      <c r="E174" s="39" t="str">
        <f>IF(E34="","",E34)</f>
        <v>Standard</v>
      </c>
      <c r="F174" s="39" t="str">
        <f>IF(F34="","",F34)</f>
        <v/>
      </c>
      <c r="G174" s="39" t="str">
        <f>IF(G34="","",G34)</f>
        <v/>
      </c>
      <c r="H174" s="39" t="str">
        <f>IF(H34="","",H34)</f>
        <v>Renewal</v>
      </c>
      <c r="I174" s="39">
        <f>IF(I34="","",I34)</f>
        <v>12</v>
      </c>
      <c r="J174" s="41">
        <f>IF(J34="","",J34)</f>
        <v>10000</v>
      </c>
      <c r="K174" s="41">
        <f>IF(K34="","",K34)</f>
        <v>19999</v>
      </c>
      <c r="L174" s="42">
        <f>IF(L34="","",L34)</f>
        <v>44861</v>
      </c>
      <c r="M174" s="42" t="str">
        <f>IF(M34="","",M34)</f>
        <v/>
      </c>
      <c r="N174" s="42">
        <f>IF(N34="","",N34)</f>
        <v>44861</v>
      </c>
      <c r="O174" s="42" t="str">
        <f>IF(O34="","",O34)</f>
        <v/>
      </c>
      <c r="P174" s="39" t="str">
        <f>"Quarterly Variable "&amp;[1]RATES!P48</f>
        <v>Quarterly Variable Direct Debit</v>
      </c>
      <c r="Q174" s="43" t="str">
        <f>IF(Q34="","",Q34)</f>
        <v/>
      </c>
      <c r="R174" s="39" t="str">
        <f>IF(R34="","",R34)</f>
        <v>With S/C</v>
      </c>
      <c r="S174" s="39" t="str">
        <f>IF(S34="","",S34)</f>
        <v>N</v>
      </c>
      <c r="T174" s="39" t="str">
        <f>IF(T34="","",T34)</f>
        <v/>
      </c>
      <c r="U174" s="67" t="str">
        <f>IF(U34="","",U34)</f>
        <v/>
      </c>
      <c r="V174" s="67" t="str">
        <f>IF(V34="","",V34)</f>
        <v/>
      </c>
      <c r="W174" s="44" t="str">
        <f>IF(W34="","",W34)</f>
        <v/>
      </c>
      <c r="X174" s="35">
        <f>IF(X34="","",X34)</f>
        <v>25.58</v>
      </c>
      <c r="Y174" s="35" t="str">
        <f>IF(Y34="","",Y34)</f>
        <v/>
      </c>
      <c r="Z174" s="35" t="str">
        <f>IF(Z34="","",Z34)</f>
        <v/>
      </c>
      <c r="AA174" s="35" t="str">
        <f>IF(AA34="","",AA34)</f>
        <v/>
      </c>
      <c r="AB174" s="35">
        <f>IF(AB34="","",AB34)</f>
        <v>24.59</v>
      </c>
      <c r="AC174" s="46">
        <f>IF(AC34="","",AC34)</f>
        <v>45322</v>
      </c>
      <c r="AD174" s="45" t="str">
        <f>IF(AD34="","",AD34)</f>
        <v>X1</v>
      </c>
      <c r="AE174" s="45" t="str">
        <f>IF(AE34="","",AE34)</f>
        <v>GBC_FORBUSPF_B24A</v>
      </c>
      <c r="AF174" s="45" t="str">
        <f>IF(AF34="","",AF34)</f>
        <v>For Business vX1 Jan 2024</v>
      </c>
      <c r="AG174" s="45" t="str">
        <f>IF(AG34="","",AG34)</f>
        <v>Gas For Bus Pre vX1 1yr BKF Jan 2024</v>
      </c>
      <c r="AH174" s="39" t="str">
        <f>IF(AH34="","",AH34)</f>
        <v>B24A</v>
      </c>
    </row>
    <row r="175" spans="1:34" x14ac:dyDescent="0.25">
      <c r="A175" s="39" t="str">
        <f t="shared" ref="A175:A224" si="4">C175&amp;E175&amp;P175&amp;J175&amp;"-"&amp;K175&amp;MID(AG175,21,1)</f>
        <v>15StandardQuarterly Variable Direct Debit10000-199991</v>
      </c>
      <c r="B175" s="38" t="str">
        <f>IF(B35="","",B35)</f>
        <v>Gas</v>
      </c>
      <c r="C175" s="39">
        <f>IF(C35="","",C35)</f>
        <v>15</v>
      </c>
      <c r="D175" s="40" t="str">
        <f>IF(D35="","",D35)</f>
        <v/>
      </c>
      <c r="E175" s="39" t="str">
        <f>IF(E35="","",E35)</f>
        <v>Standard</v>
      </c>
      <c r="F175" s="39" t="str">
        <f>IF(F35="","",F35)</f>
        <v/>
      </c>
      <c r="G175" s="39" t="str">
        <f>IF(G35="","",G35)</f>
        <v/>
      </c>
      <c r="H175" s="39" t="str">
        <f>IF(H35="","",H35)</f>
        <v>Renewal</v>
      </c>
      <c r="I175" s="39">
        <f>IF(I35="","",I35)</f>
        <v>12</v>
      </c>
      <c r="J175" s="41">
        <f>IF(J35="","",J35)</f>
        <v>10000</v>
      </c>
      <c r="K175" s="41">
        <f>IF(K35="","",K35)</f>
        <v>19999</v>
      </c>
      <c r="L175" s="42">
        <f>IF(L35="","",L35)</f>
        <v>44861</v>
      </c>
      <c r="M175" s="42" t="str">
        <f>IF(M35="","",M35)</f>
        <v/>
      </c>
      <c r="N175" s="42">
        <f>IF(N35="","",N35)</f>
        <v>44861</v>
      </c>
      <c r="O175" s="42" t="str">
        <f>IF(O35="","",O35)</f>
        <v/>
      </c>
      <c r="P175" s="39" t="str">
        <f>"Quarterly Variable "&amp;[1]RATES!P49</f>
        <v>Quarterly Variable Direct Debit</v>
      </c>
      <c r="Q175" s="43" t="str">
        <f>IF(Q35="","",Q35)</f>
        <v/>
      </c>
      <c r="R175" s="39" t="str">
        <f>IF(R35="","",R35)</f>
        <v>With S/C</v>
      </c>
      <c r="S175" s="39" t="str">
        <f>IF(S35="","",S35)</f>
        <v>N</v>
      </c>
      <c r="T175" s="39" t="str">
        <f>IF(T35="","",T35)</f>
        <v/>
      </c>
      <c r="U175" s="67" t="str">
        <f>IF(U35="","",U35)</f>
        <v/>
      </c>
      <c r="V175" s="67" t="str">
        <f>IF(V35="","",V35)</f>
        <v/>
      </c>
      <c r="W175" s="44" t="str">
        <f>IF(W35="","",W35)</f>
        <v/>
      </c>
      <c r="X175" s="35">
        <f>IF(X35="","",X35)</f>
        <v>25.58</v>
      </c>
      <c r="Y175" s="35" t="str">
        <f>IF(Y35="","",Y35)</f>
        <v/>
      </c>
      <c r="Z175" s="35" t="str">
        <f>IF(Z35="","",Z35)</f>
        <v/>
      </c>
      <c r="AA175" s="35" t="str">
        <f>IF(AA35="","",AA35)</f>
        <v/>
      </c>
      <c r="AB175" s="35">
        <f>IF(AB35="","",AB35)</f>
        <v>24.405999999999999</v>
      </c>
      <c r="AC175" s="46">
        <f>IF(AC35="","",AC35)</f>
        <v>45322</v>
      </c>
      <c r="AD175" s="45" t="str">
        <f>IF(AD35="","",AD35)</f>
        <v>X1</v>
      </c>
      <c r="AE175" s="45" t="str">
        <f>IF(AE35="","",AE35)</f>
        <v>GBC_FORBUSPF_B24A</v>
      </c>
      <c r="AF175" s="45" t="str">
        <f>IF(AF35="","",AF35)</f>
        <v>For Business vX1 Jan 2024</v>
      </c>
      <c r="AG175" s="45" t="str">
        <f>IF(AG35="","",AG35)</f>
        <v>Gas For Bus Pre vX1 1yr BKF Jan 2024</v>
      </c>
      <c r="AH175" s="39" t="str">
        <f>IF(AH35="","",AH35)</f>
        <v>B24A</v>
      </c>
    </row>
    <row r="176" spans="1:34" x14ac:dyDescent="0.25">
      <c r="A176" s="39" t="str">
        <f t="shared" si="4"/>
        <v>16StandardQuarterly Variable Direct Debit10000-199991</v>
      </c>
      <c r="B176" s="38" t="str">
        <f>IF(B36="","",B36)</f>
        <v>Gas</v>
      </c>
      <c r="C176" s="39">
        <f>IF(C36="","",C36)</f>
        <v>16</v>
      </c>
      <c r="D176" s="40" t="str">
        <f>IF(D36="","",D36)</f>
        <v/>
      </c>
      <c r="E176" s="39" t="str">
        <f>IF(E36="","",E36)</f>
        <v>Standard</v>
      </c>
      <c r="F176" s="39" t="str">
        <f>IF(F36="","",F36)</f>
        <v/>
      </c>
      <c r="G176" s="39" t="str">
        <f>IF(G36="","",G36)</f>
        <v/>
      </c>
      <c r="H176" s="39" t="str">
        <f>IF(H36="","",H36)</f>
        <v>Renewal</v>
      </c>
      <c r="I176" s="39">
        <f>IF(I36="","",I36)</f>
        <v>12</v>
      </c>
      <c r="J176" s="41">
        <f>IF(J36="","",J36)</f>
        <v>10000</v>
      </c>
      <c r="K176" s="41">
        <f>IF(K36="","",K36)</f>
        <v>19999</v>
      </c>
      <c r="L176" s="42">
        <f>IF(L36="","",L36)</f>
        <v>44861</v>
      </c>
      <c r="M176" s="42" t="str">
        <f>IF(M36="","",M36)</f>
        <v/>
      </c>
      <c r="N176" s="42">
        <f>IF(N36="","",N36)</f>
        <v>44861</v>
      </c>
      <c r="O176" s="42" t="str">
        <f>IF(O36="","",O36)</f>
        <v/>
      </c>
      <c r="P176" s="39" t="str">
        <f>"Quarterly Variable "&amp;[1]RATES!P50</f>
        <v>Quarterly Variable Direct Debit</v>
      </c>
      <c r="Q176" s="43" t="str">
        <f>IF(Q36="","",Q36)</f>
        <v/>
      </c>
      <c r="R176" s="39" t="str">
        <f>IF(R36="","",R36)</f>
        <v>With S/C</v>
      </c>
      <c r="S176" s="39" t="str">
        <f>IF(S36="","",S36)</f>
        <v>N</v>
      </c>
      <c r="T176" s="39" t="str">
        <f>IF(T36="","",T36)</f>
        <v/>
      </c>
      <c r="U176" s="67" t="str">
        <f>IF(U36="","",U36)</f>
        <v/>
      </c>
      <c r="V176" s="67" t="str">
        <f>IF(V36="","",V36)</f>
        <v/>
      </c>
      <c r="W176" s="44" t="str">
        <f>IF(W36="","",W36)</f>
        <v/>
      </c>
      <c r="X176" s="35">
        <f>IF(X36="","",X36)</f>
        <v>25.58</v>
      </c>
      <c r="Y176" s="35" t="str">
        <f>IF(Y36="","",Y36)</f>
        <v/>
      </c>
      <c r="Z176" s="35" t="str">
        <f>IF(Z36="","",Z36)</f>
        <v/>
      </c>
      <c r="AA176" s="35" t="str">
        <f>IF(AA36="","",AA36)</f>
        <v/>
      </c>
      <c r="AB176" s="35">
        <f>IF(AB36="","",AB36)</f>
        <v>24.492999999999999</v>
      </c>
      <c r="AC176" s="46">
        <f>IF(AC36="","",AC36)</f>
        <v>45322</v>
      </c>
      <c r="AD176" s="45" t="str">
        <f>IF(AD36="","",AD36)</f>
        <v>X1</v>
      </c>
      <c r="AE176" s="45" t="str">
        <f>IF(AE36="","",AE36)</f>
        <v>GBC_FORBUSPF_B24A</v>
      </c>
      <c r="AF176" s="45" t="str">
        <f>IF(AF36="","",AF36)</f>
        <v>For Business vX1 Jan 2024</v>
      </c>
      <c r="AG176" s="45" t="str">
        <f>IF(AG36="","",AG36)</f>
        <v>Gas For Bus Pre vX1 1yr BKF Jan 2024</v>
      </c>
      <c r="AH176" s="39" t="str">
        <f>IF(AH36="","",AH36)</f>
        <v>B24A</v>
      </c>
    </row>
    <row r="177" spans="1:34" x14ac:dyDescent="0.25">
      <c r="A177" s="39" t="str">
        <f t="shared" si="4"/>
        <v>17StandardQuarterly Variable Direct Debit10000-199991</v>
      </c>
      <c r="B177" s="38" t="str">
        <f>IF(B37="","",B37)</f>
        <v>Gas</v>
      </c>
      <c r="C177" s="39">
        <f>IF(C37="","",C37)</f>
        <v>17</v>
      </c>
      <c r="D177" s="40" t="str">
        <f>IF(D37="","",D37)</f>
        <v/>
      </c>
      <c r="E177" s="39" t="str">
        <f>IF(E37="","",E37)</f>
        <v>Standard</v>
      </c>
      <c r="F177" s="39" t="str">
        <f>IF(F37="","",F37)</f>
        <v/>
      </c>
      <c r="G177" s="39" t="str">
        <f>IF(G37="","",G37)</f>
        <v/>
      </c>
      <c r="H177" s="39" t="str">
        <f>IF(H37="","",H37)</f>
        <v>Renewal</v>
      </c>
      <c r="I177" s="39">
        <f>IF(I37="","",I37)</f>
        <v>12</v>
      </c>
      <c r="J177" s="41">
        <f>IF(J37="","",J37)</f>
        <v>10000</v>
      </c>
      <c r="K177" s="41">
        <f>IF(K37="","",K37)</f>
        <v>19999</v>
      </c>
      <c r="L177" s="42">
        <f>IF(L37="","",L37)</f>
        <v>44861</v>
      </c>
      <c r="M177" s="42" t="str">
        <f>IF(M37="","",M37)</f>
        <v/>
      </c>
      <c r="N177" s="42">
        <f>IF(N37="","",N37)</f>
        <v>44861</v>
      </c>
      <c r="O177" s="42" t="str">
        <f>IF(O37="","",O37)</f>
        <v/>
      </c>
      <c r="P177" s="39" t="str">
        <f>"Quarterly Variable "&amp;[1]RATES!P51</f>
        <v>Quarterly Variable Direct Debit</v>
      </c>
      <c r="Q177" s="43" t="str">
        <f>IF(Q37="","",Q37)</f>
        <v/>
      </c>
      <c r="R177" s="39" t="str">
        <f>IF(R37="","",R37)</f>
        <v>With S/C</v>
      </c>
      <c r="S177" s="39" t="str">
        <f>IF(S37="","",S37)</f>
        <v>N</v>
      </c>
      <c r="T177" s="39" t="str">
        <f>IF(T37="","",T37)</f>
        <v/>
      </c>
      <c r="U177" s="67" t="str">
        <f>IF(U37="","",U37)</f>
        <v/>
      </c>
      <c r="V177" s="67" t="str">
        <f>IF(V37="","",V37)</f>
        <v/>
      </c>
      <c r="W177" s="44" t="str">
        <f>IF(W37="","",W37)</f>
        <v/>
      </c>
      <c r="X177" s="35">
        <f>IF(X37="","",X37)</f>
        <v>25.58</v>
      </c>
      <c r="Y177" s="35" t="str">
        <f>IF(Y37="","",Y37)</f>
        <v/>
      </c>
      <c r="Z177" s="35" t="str">
        <f>IF(Z37="","",Z37)</f>
        <v/>
      </c>
      <c r="AA177" s="35" t="str">
        <f>IF(AA37="","",AA37)</f>
        <v/>
      </c>
      <c r="AB177" s="35">
        <f>IF(AB37="","",AB37)</f>
        <v>24.463000000000001</v>
      </c>
      <c r="AC177" s="46">
        <f>IF(AC37="","",AC37)</f>
        <v>45322</v>
      </c>
      <c r="AD177" s="45" t="str">
        <f>IF(AD37="","",AD37)</f>
        <v>X1</v>
      </c>
      <c r="AE177" s="45" t="str">
        <f>IF(AE37="","",AE37)</f>
        <v>GBC_FORBUSPF_B24A</v>
      </c>
      <c r="AF177" s="45" t="str">
        <f>IF(AF37="","",AF37)</f>
        <v>For Business vX1 Jan 2024</v>
      </c>
      <c r="AG177" s="45" t="str">
        <f>IF(AG37="","",AG37)</f>
        <v>Gas For Bus Pre vX1 1yr BKF Jan 2024</v>
      </c>
      <c r="AH177" s="39" t="str">
        <f>IF(AH37="","",AH37)</f>
        <v>B24A</v>
      </c>
    </row>
    <row r="178" spans="1:34" x14ac:dyDescent="0.25">
      <c r="A178" s="39" t="str">
        <f t="shared" si="4"/>
        <v>18StandardQuarterly Variable Direct Debit10000-199991</v>
      </c>
      <c r="B178" s="38" t="str">
        <f>IF(B38="","",B38)</f>
        <v>Gas</v>
      </c>
      <c r="C178" s="39">
        <f>IF(C38="","",C38)</f>
        <v>18</v>
      </c>
      <c r="D178" s="40" t="str">
        <f>IF(D38="","",D38)</f>
        <v/>
      </c>
      <c r="E178" s="39" t="str">
        <f>IF(E38="","",E38)</f>
        <v>Standard</v>
      </c>
      <c r="F178" s="39" t="str">
        <f>IF(F38="","",F38)</f>
        <v/>
      </c>
      <c r="G178" s="39" t="str">
        <f>IF(G38="","",G38)</f>
        <v/>
      </c>
      <c r="H178" s="39" t="str">
        <f>IF(H38="","",H38)</f>
        <v>Renewal</v>
      </c>
      <c r="I178" s="39">
        <f>IF(I38="","",I38)</f>
        <v>12</v>
      </c>
      <c r="J178" s="41">
        <f>IF(J38="","",J38)</f>
        <v>10000</v>
      </c>
      <c r="K178" s="41">
        <f>IF(K38="","",K38)</f>
        <v>19999</v>
      </c>
      <c r="L178" s="42">
        <f>IF(L38="","",L38)</f>
        <v>44861</v>
      </c>
      <c r="M178" s="42" t="str">
        <f>IF(M38="","",M38)</f>
        <v/>
      </c>
      <c r="N178" s="42">
        <f>IF(N38="","",N38)</f>
        <v>44861</v>
      </c>
      <c r="O178" s="42" t="str">
        <f>IF(O38="","",O38)</f>
        <v/>
      </c>
      <c r="P178" s="39" t="str">
        <f>"Quarterly Variable "&amp;[1]RATES!P52</f>
        <v>Quarterly Variable Direct Debit</v>
      </c>
      <c r="Q178" s="43" t="str">
        <f>IF(Q38="","",Q38)</f>
        <v/>
      </c>
      <c r="R178" s="39" t="str">
        <f>IF(R38="","",R38)</f>
        <v>With S/C</v>
      </c>
      <c r="S178" s="39" t="str">
        <f>IF(S38="","",S38)</f>
        <v>N</v>
      </c>
      <c r="T178" s="39" t="str">
        <f>IF(T38="","",T38)</f>
        <v/>
      </c>
      <c r="U178" s="67" t="str">
        <f>IF(U38="","",U38)</f>
        <v/>
      </c>
      <c r="V178" s="67" t="str">
        <f>IF(V38="","",V38)</f>
        <v/>
      </c>
      <c r="W178" s="44" t="str">
        <f>IF(W38="","",W38)</f>
        <v/>
      </c>
      <c r="X178" s="35">
        <f>IF(X38="","",X38)</f>
        <v>25.58</v>
      </c>
      <c r="Y178" s="35" t="str">
        <f>IF(Y38="","",Y38)</f>
        <v/>
      </c>
      <c r="Z178" s="35" t="str">
        <f>IF(Z38="","",Z38)</f>
        <v/>
      </c>
      <c r="AA178" s="35" t="str">
        <f>IF(AA38="","",AA38)</f>
        <v/>
      </c>
      <c r="AB178" s="35">
        <f>IF(AB38="","",AB38)</f>
        <v>24.457999999999998</v>
      </c>
      <c r="AC178" s="46">
        <f>IF(AC38="","",AC38)</f>
        <v>45322</v>
      </c>
      <c r="AD178" s="45" t="str">
        <f>IF(AD38="","",AD38)</f>
        <v>X1</v>
      </c>
      <c r="AE178" s="45" t="str">
        <f>IF(AE38="","",AE38)</f>
        <v>GBC_FORBUSPF_B24A</v>
      </c>
      <c r="AF178" s="45" t="str">
        <f>IF(AF38="","",AF38)</f>
        <v>For Business vX1 Jan 2024</v>
      </c>
      <c r="AG178" s="45" t="str">
        <f>IF(AG38="","",AG38)</f>
        <v>Gas For Bus Pre vX1 1yr BKF Jan 2024</v>
      </c>
      <c r="AH178" s="39" t="str">
        <f>IF(AH38="","",AH38)</f>
        <v>B24A</v>
      </c>
    </row>
    <row r="179" spans="1:34" x14ac:dyDescent="0.25">
      <c r="A179" s="39" t="str">
        <f t="shared" si="4"/>
        <v>19StandardQuarterly Variable Direct Debit10000-199991</v>
      </c>
      <c r="B179" s="38" t="str">
        <f>IF(B39="","",B39)</f>
        <v>Gas</v>
      </c>
      <c r="C179" s="39">
        <f>IF(C39="","",C39)</f>
        <v>19</v>
      </c>
      <c r="D179" s="40" t="str">
        <f>IF(D39="","",D39)</f>
        <v/>
      </c>
      <c r="E179" s="39" t="str">
        <f>IF(E39="","",E39)</f>
        <v>Standard</v>
      </c>
      <c r="F179" s="39" t="str">
        <f>IF(F39="","",F39)</f>
        <v/>
      </c>
      <c r="G179" s="39" t="str">
        <f>IF(G39="","",G39)</f>
        <v/>
      </c>
      <c r="H179" s="39" t="str">
        <f>IF(H39="","",H39)</f>
        <v>Renewal</v>
      </c>
      <c r="I179" s="39">
        <f>IF(I39="","",I39)</f>
        <v>12</v>
      </c>
      <c r="J179" s="41">
        <f>IF(J39="","",J39)</f>
        <v>10000</v>
      </c>
      <c r="K179" s="41">
        <f>IF(K39="","",K39)</f>
        <v>19999</v>
      </c>
      <c r="L179" s="42">
        <f>IF(L39="","",L39)</f>
        <v>44861</v>
      </c>
      <c r="M179" s="42" t="str">
        <f>IF(M39="","",M39)</f>
        <v/>
      </c>
      <c r="N179" s="42">
        <f>IF(N39="","",N39)</f>
        <v>44861</v>
      </c>
      <c r="O179" s="42" t="str">
        <f>IF(O39="","",O39)</f>
        <v/>
      </c>
      <c r="P179" s="39" t="str">
        <f>"Quarterly Variable "&amp;[1]RATES!P53</f>
        <v>Quarterly Variable Direct Debit</v>
      </c>
      <c r="Q179" s="43" t="str">
        <f>IF(Q39="","",Q39)</f>
        <v/>
      </c>
      <c r="R179" s="39" t="str">
        <f>IF(R39="","",R39)</f>
        <v>With S/C</v>
      </c>
      <c r="S179" s="39" t="str">
        <f>IF(S39="","",S39)</f>
        <v>N</v>
      </c>
      <c r="T179" s="39" t="str">
        <f>IF(T39="","",T39)</f>
        <v/>
      </c>
      <c r="U179" s="67" t="str">
        <f>IF(U39="","",U39)</f>
        <v/>
      </c>
      <c r="V179" s="67" t="str">
        <f>IF(V39="","",V39)</f>
        <v/>
      </c>
      <c r="W179" s="44" t="str">
        <f>IF(W39="","",W39)</f>
        <v/>
      </c>
      <c r="X179" s="35">
        <f>IF(X39="","",X39)</f>
        <v>25.58</v>
      </c>
      <c r="Y179" s="35" t="str">
        <f>IF(Y39="","",Y39)</f>
        <v/>
      </c>
      <c r="Z179" s="35" t="str">
        <f>IF(Z39="","",Z39)</f>
        <v/>
      </c>
      <c r="AA179" s="35" t="str">
        <f>IF(AA39="","",AA39)</f>
        <v/>
      </c>
      <c r="AB179" s="35">
        <f>IF(AB39="","",AB39)</f>
        <v>24.542999999999999</v>
      </c>
      <c r="AC179" s="46">
        <f>IF(AC39="","",AC39)</f>
        <v>45322</v>
      </c>
      <c r="AD179" s="45" t="str">
        <f>IF(AD39="","",AD39)</f>
        <v>X1</v>
      </c>
      <c r="AE179" s="45" t="str">
        <f>IF(AE39="","",AE39)</f>
        <v>GBC_FORBUSPF_B24A</v>
      </c>
      <c r="AF179" s="45" t="str">
        <f>IF(AF39="","",AF39)</f>
        <v>For Business vX1 Jan 2024</v>
      </c>
      <c r="AG179" s="45" t="str">
        <f>IF(AG39="","",AG39)</f>
        <v>Gas For Bus Pre vX1 1yr BKF Jan 2024</v>
      </c>
      <c r="AH179" s="39" t="str">
        <f>IF(AH39="","",AH39)</f>
        <v>B24A</v>
      </c>
    </row>
    <row r="180" spans="1:34" x14ac:dyDescent="0.25">
      <c r="A180" s="39" t="str">
        <f t="shared" si="4"/>
        <v>20StandardQuarterly Variable Direct Debit10000-199991</v>
      </c>
      <c r="B180" s="38" t="str">
        <f>IF(B40="","",B40)</f>
        <v>Gas</v>
      </c>
      <c r="C180" s="39">
        <f>IF(C40="","",C40)</f>
        <v>20</v>
      </c>
      <c r="D180" s="40" t="str">
        <f>IF(D40="","",D40)</f>
        <v/>
      </c>
      <c r="E180" s="39" t="str">
        <f>IF(E40="","",E40)</f>
        <v>Standard</v>
      </c>
      <c r="F180" s="39" t="str">
        <f>IF(F40="","",F40)</f>
        <v/>
      </c>
      <c r="G180" s="39" t="str">
        <f>IF(G40="","",G40)</f>
        <v/>
      </c>
      <c r="H180" s="39" t="str">
        <f>IF(H40="","",H40)</f>
        <v>Renewal</v>
      </c>
      <c r="I180" s="39">
        <f>IF(I40="","",I40)</f>
        <v>12</v>
      </c>
      <c r="J180" s="41">
        <f>IF(J40="","",J40)</f>
        <v>10000</v>
      </c>
      <c r="K180" s="41">
        <f>IF(K40="","",K40)</f>
        <v>19999</v>
      </c>
      <c r="L180" s="42">
        <f>IF(L40="","",L40)</f>
        <v>44861</v>
      </c>
      <c r="M180" s="42" t="str">
        <f>IF(M40="","",M40)</f>
        <v/>
      </c>
      <c r="N180" s="42">
        <f>IF(N40="","",N40)</f>
        <v>44861</v>
      </c>
      <c r="O180" s="42" t="str">
        <f>IF(O40="","",O40)</f>
        <v/>
      </c>
      <c r="P180" s="39" t="str">
        <f>"Quarterly Variable "&amp;[1]RATES!P54</f>
        <v>Quarterly Variable Direct Debit</v>
      </c>
      <c r="Q180" s="43" t="str">
        <f>IF(Q40="","",Q40)</f>
        <v/>
      </c>
      <c r="R180" s="39" t="str">
        <f>IF(R40="","",R40)</f>
        <v>With S/C</v>
      </c>
      <c r="S180" s="39" t="str">
        <f>IF(S40="","",S40)</f>
        <v>N</v>
      </c>
      <c r="T180" s="39" t="str">
        <f>IF(T40="","",T40)</f>
        <v/>
      </c>
      <c r="U180" s="67" t="str">
        <f>IF(U40="","",U40)</f>
        <v/>
      </c>
      <c r="V180" s="67" t="str">
        <f>IF(V40="","",V40)</f>
        <v/>
      </c>
      <c r="W180" s="44" t="str">
        <f>IF(W40="","",W40)</f>
        <v/>
      </c>
      <c r="X180" s="35">
        <f>IF(X40="","",X40)</f>
        <v>25.58</v>
      </c>
      <c r="Y180" s="35" t="str">
        <f>IF(Y40="","",Y40)</f>
        <v/>
      </c>
      <c r="Z180" s="35" t="str">
        <f>IF(Z40="","",Z40)</f>
        <v/>
      </c>
      <c r="AA180" s="35" t="str">
        <f>IF(AA40="","",AA40)</f>
        <v/>
      </c>
      <c r="AB180" s="35">
        <f>IF(AB40="","",AB40)</f>
        <v>24.606000000000002</v>
      </c>
      <c r="AC180" s="46">
        <f>IF(AC40="","",AC40)</f>
        <v>45322</v>
      </c>
      <c r="AD180" s="45" t="str">
        <f>IF(AD40="","",AD40)</f>
        <v>X1</v>
      </c>
      <c r="AE180" s="45" t="str">
        <f>IF(AE40="","",AE40)</f>
        <v>GBC_FORBUSPF_B24A</v>
      </c>
      <c r="AF180" s="45" t="str">
        <f>IF(AF40="","",AF40)</f>
        <v>For Business vX1 Jan 2024</v>
      </c>
      <c r="AG180" s="45" t="str">
        <f>IF(AG40="","",AG40)</f>
        <v>Gas For Bus Pre vX1 1yr BKF Jan 2024</v>
      </c>
      <c r="AH180" s="39" t="str">
        <f>IF(AH40="","",AH40)</f>
        <v>B24A</v>
      </c>
    </row>
    <row r="181" spans="1:34" x14ac:dyDescent="0.25">
      <c r="A181" s="39" t="str">
        <f t="shared" si="4"/>
        <v>21StandardQuarterly Variable Direct Debit10000-199991</v>
      </c>
      <c r="B181" s="38" t="str">
        <f>IF(B41="","",B41)</f>
        <v>Gas</v>
      </c>
      <c r="C181" s="39">
        <f>IF(C41="","",C41)</f>
        <v>21</v>
      </c>
      <c r="D181" s="40" t="str">
        <f>IF(D41="","",D41)</f>
        <v/>
      </c>
      <c r="E181" s="39" t="str">
        <f>IF(E41="","",E41)</f>
        <v>Standard</v>
      </c>
      <c r="F181" s="39" t="str">
        <f>IF(F41="","",F41)</f>
        <v/>
      </c>
      <c r="G181" s="39" t="str">
        <f>IF(G41="","",G41)</f>
        <v/>
      </c>
      <c r="H181" s="39" t="str">
        <f>IF(H41="","",H41)</f>
        <v>Renewal</v>
      </c>
      <c r="I181" s="39">
        <f>IF(I41="","",I41)</f>
        <v>12</v>
      </c>
      <c r="J181" s="41">
        <f>IF(J41="","",J41)</f>
        <v>10000</v>
      </c>
      <c r="K181" s="41">
        <f>IF(K41="","",K41)</f>
        <v>19999</v>
      </c>
      <c r="L181" s="42">
        <f>IF(L41="","",L41)</f>
        <v>44861</v>
      </c>
      <c r="M181" s="42" t="str">
        <f>IF(M41="","",M41)</f>
        <v/>
      </c>
      <c r="N181" s="42">
        <f>IF(N41="","",N41)</f>
        <v>44861</v>
      </c>
      <c r="O181" s="42" t="str">
        <f>IF(O41="","",O41)</f>
        <v/>
      </c>
      <c r="P181" s="39" t="str">
        <f>"Quarterly Variable "&amp;[1]RATES!P55</f>
        <v>Quarterly Variable Direct Debit</v>
      </c>
      <c r="Q181" s="43" t="str">
        <f>IF(Q41="","",Q41)</f>
        <v/>
      </c>
      <c r="R181" s="39" t="str">
        <f>IF(R41="","",R41)</f>
        <v>With S/C</v>
      </c>
      <c r="S181" s="39" t="str">
        <f>IF(S41="","",S41)</f>
        <v>N</v>
      </c>
      <c r="T181" s="39" t="str">
        <f>IF(T41="","",T41)</f>
        <v/>
      </c>
      <c r="U181" s="67" t="str">
        <f>IF(U41="","",U41)</f>
        <v/>
      </c>
      <c r="V181" s="67" t="str">
        <f>IF(V41="","",V41)</f>
        <v/>
      </c>
      <c r="W181" s="44" t="str">
        <f>IF(W41="","",W41)</f>
        <v/>
      </c>
      <c r="X181" s="35">
        <f>IF(X41="","",X41)</f>
        <v>25.58</v>
      </c>
      <c r="Y181" s="35" t="str">
        <f>IF(Y41="","",Y41)</f>
        <v/>
      </c>
      <c r="Z181" s="35" t="str">
        <f>IF(Z41="","",Z41)</f>
        <v/>
      </c>
      <c r="AA181" s="35" t="str">
        <f>IF(AA41="","",AA41)</f>
        <v/>
      </c>
      <c r="AB181" s="35">
        <f>IF(AB41="","",AB41)</f>
        <v>24.576000000000001</v>
      </c>
      <c r="AC181" s="46">
        <f>IF(AC41="","",AC41)</f>
        <v>45322</v>
      </c>
      <c r="AD181" s="45" t="str">
        <f>IF(AD41="","",AD41)</f>
        <v>X1</v>
      </c>
      <c r="AE181" s="45" t="str">
        <f>IF(AE41="","",AE41)</f>
        <v>GBC_FORBUSPF_B24A</v>
      </c>
      <c r="AF181" s="45" t="str">
        <f>IF(AF41="","",AF41)</f>
        <v>For Business vX1 Jan 2024</v>
      </c>
      <c r="AG181" s="45" t="str">
        <f>IF(AG41="","",AG41)</f>
        <v>Gas For Bus Pre vX1 1yr BKF Jan 2024</v>
      </c>
      <c r="AH181" s="39" t="str">
        <f>IF(AH41="","",AH41)</f>
        <v>B24A</v>
      </c>
    </row>
    <row r="182" spans="1:34" x14ac:dyDescent="0.25">
      <c r="A182" s="39" t="str">
        <f t="shared" si="4"/>
        <v>22StandardQuarterly Variable Direct Debit10000-199991</v>
      </c>
      <c r="B182" s="38" t="str">
        <f>IF(B42="","",B42)</f>
        <v>Gas</v>
      </c>
      <c r="C182" s="39">
        <f>IF(C42="","",C42)</f>
        <v>22</v>
      </c>
      <c r="D182" s="40" t="str">
        <f>IF(D42="","",D42)</f>
        <v/>
      </c>
      <c r="E182" s="39" t="str">
        <f>IF(E42="","",E42)</f>
        <v>Standard</v>
      </c>
      <c r="F182" s="39" t="str">
        <f>IF(F42="","",F42)</f>
        <v/>
      </c>
      <c r="G182" s="39" t="str">
        <f>IF(G42="","",G42)</f>
        <v/>
      </c>
      <c r="H182" s="39" t="str">
        <f>IF(H42="","",H42)</f>
        <v>Renewal</v>
      </c>
      <c r="I182" s="39">
        <f>IF(I42="","",I42)</f>
        <v>12</v>
      </c>
      <c r="J182" s="41">
        <f>IF(J42="","",J42)</f>
        <v>10000</v>
      </c>
      <c r="K182" s="41">
        <f>IF(K42="","",K42)</f>
        <v>19999</v>
      </c>
      <c r="L182" s="42">
        <f>IF(L42="","",L42)</f>
        <v>44861</v>
      </c>
      <c r="M182" s="42" t="str">
        <f>IF(M42="","",M42)</f>
        <v/>
      </c>
      <c r="N182" s="42">
        <f>IF(N42="","",N42)</f>
        <v>44861</v>
      </c>
      <c r="O182" s="42" t="str">
        <f>IF(O42="","",O42)</f>
        <v/>
      </c>
      <c r="P182" s="39" t="str">
        <f>"Quarterly Variable "&amp;[1]RATES!P56</f>
        <v>Quarterly Variable Direct Debit</v>
      </c>
      <c r="Q182" s="43" t="str">
        <f>IF(Q42="","",Q42)</f>
        <v/>
      </c>
      <c r="R182" s="39" t="str">
        <f>IF(R42="","",R42)</f>
        <v>With S/C</v>
      </c>
      <c r="S182" s="39" t="str">
        <f>IF(S42="","",S42)</f>
        <v>N</v>
      </c>
      <c r="T182" s="39" t="str">
        <f>IF(T42="","",T42)</f>
        <v/>
      </c>
      <c r="U182" s="67" t="str">
        <f>IF(U42="","",U42)</f>
        <v/>
      </c>
      <c r="V182" s="67" t="str">
        <f>IF(V42="","",V42)</f>
        <v/>
      </c>
      <c r="W182" s="44" t="str">
        <f>IF(W42="","",W42)</f>
        <v/>
      </c>
      <c r="X182" s="35">
        <f>IF(X42="","",X42)</f>
        <v>25.58</v>
      </c>
      <c r="Y182" s="35" t="str">
        <f>IF(Y42="","",Y42)</f>
        <v/>
      </c>
      <c r="Z182" s="35" t="str">
        <f>IF(Z42="","",Z42)</f>
        <v/>
      </c>
      <c r="AA182" s="35" t="str">
        <f>IF(AA42="","",AA42)</f>
        <v/>
      </c>
      <c r="AB182" s="35">
        <f>IF(AB42="","",AB42)</f>
        <v>24.654</v>
      </c>
      <c r="AC182" s="46">
        <f>IF(AC42="","",AC42)</f>
        <v>45322</v>
      </c>
      <c r="AD182" s="45" t="str">
        <f>IF(AD42="","",AD42)</f>
        <v>X1</v>
      </c>
      <c r="AE182" s="45" t="str">
        <f>IF(AE42="","",AE42)</f>
        <v>GBC_FORBUSPF_B24A</v>
      </c>
      <c r="AF182" s="45" t="str">
        <f>IF(AF42="","",AF42)</f>
        <v>For Business vX1 Jan 2024</v>
      </c>
      <c r="AG182" s="45" t="str">
        <f>IF(AG42="","",AG42)</f>
        <v>Gas For Bus Pre vX1 1yr BKF Jan 2024</v>
      </c>
      <c r="AH182" s="39" t="str">
        <f>IF(AH42="","",AH42)</f>
        <v>B24A</v>
      </c>
    </row>
    <row r="183" spans="1:34" x14ac:dyDescent="0.25">
      <c r="A183" s="39" t="str">
        <f t="shared" si="4"/>
        <v>23StandardQuarterly Variable Direct Debit10000-199991</v>
      </c>
      <c r="B183" s="38" t="str">
        <f>IF(B43="","",B43)</f>
        <v>Gas</v>
      </c>
      <c r="C183" s="39">
        <f>IF(C43="","",C43)</f>
        <v>23</v>
      </c>
      <c r="D183" s="40" t="str">
        <f>IF(D43="","",D43)</f>
        <v/>
      </c>
      <c r="E183" s="39" t="str">
        <f>IF(E43="","",E43)</f>
        <v>Standard</v>
      </c>
      <c r="F183" s="39" t="str">
        <f>IF(F43="","",F43)</f>
        <v/>
      </c>
      <c r="G183" s="39" t="str">
        <f>IF(G43="","",G43)</f>
        <v/>
      </c>
      <c r="H183" s="39" t="str">
        <f>IF(H43="","",H43)</f>
        <v>Renewal</v>
      </c>
      <c r="I183" s="39">
        <f>IF(I43="","",I43)</f>
        <v>12</v>
      </c>
      <c r="J183" s="41">
        <f>IF(J43="","",J43)</f>
        <v>10000</v>
      </c>
      <c r="K183" s="41">
        <f>IF(K43="","",K43)</f>
        <v>19999</v>
      </c>
      <c r="L183" s="42">
        <f>IF(L43="","",L43)</f>
        <v>44861</v>
      </c>
      <c r="M183" s="42" t="str">
        <f>IF(M43="","",M43)</f>
        <v/>
      </c>
      <c r="N183" s="42">
        <f>IF(N43="","",N43)</f>
        <v>44861</v>
      </c>
      <c r="O183" s="42" t="str">
        <f>IF(O43="","",O43)</f>
        <v/>
      </c>
      <c r="P183" s="39" t="str">
        <f>"Quarterly Variable "&amp;[1]RATES!P57</f>
        <v>Quarterly Variable Direct Debit</v>
      </c>
      <c r="Q183" s="43" t="str">
        <f>IF(Q43="","",Q43)</f>
        <v/>
      </c>
      <c r="R183" s="39" t="str">
        <f>IF(R43="","",R43)</f>
        <v>With S/C</v>
      </c>
      <c r="S183" s="39" t="str">
        <f>IF(S43="","",S43)</f>
        <v>N</v>
      </c>
      <c r="T183" s="39" t="str">
        <f>IF(T43="","",T43)</f>
        <v/>
      </c>
      <c r="U183" s="67" t="str">
        <f>IF(U43="","",U43)</f>
        <v/>
      </c>
      <c r="V183" s="67" t="str">
        <f>IF(V43="","",V43)</f>
        <v/>
      </c>
      <c r="W183" s="44" t="str">
        <f>IF(W43="","",W43)</f>
        <v/>
      </c>
      <c r="X183" s="35">
        <f>IF(X43="","",X43)</f>
        <v>25.58</v>
      </c>
      <c r="Y183" s="35" t="str">
        <f>IF(Y43="","",Y43)</f>
        <v/>
      </c>
      <c r="Z183" s="35" t="str">
        <f>IF(Z43="","",Z43)</f>
        <v/>
      </c>
      <c r="AA183" s="35" t="str">
        <f>IF(AA43="","",AA43)</f>
        <v/>
      </c>
      <c r="AB183" s="35">
        <f>IF(AB43="","",AB43)</f>
        <v>24.536999999999999</v>
      </c>
      <c r="AC183" s="46">
        <f>IF(AC43="","",AC43)</f>
        <v>45322</v>
      </c>
      <c r="AD183" s="45" t="str">
        <f>IF(AD43="","",AD43)</f>
        <v>X1</v>
      </c>
      <c r="AE183" s="45" t="str">
        <f>IF(AE43="","",AE43)</f>
        <v>GBC_FORBUSPF_B24A</v>
      </c>
      <c r="AF183" s="45" t="str">
        <f>IF(AF43="","",AF43)</f>
        <v>For Business vX1 Jan 2024</v>
      </c>
      <c r="AG183" s="45" t="str">
        <f>IF(AG43="","",AG43)</f>
        <v>Gas For Bus Pre vX1 1yr BKF Jan 2024</v>
      </c>
      <c r="AH183" s="39" t="str">
        <f>IF(AH43="","",AH43)</f>
        <v>B24A</v>
      </c>
    </row>
    <row r="184" spans="1:34" x14ac:dyDescent="0.25">
      <c r="A184" s="39" t="str">
        <f t="shared" si="4"/>
        <v>10StandardQuarterly Variable Direct Debit10000-199992</v>
      </c>
      <c r="B184" s="38" t="str">
        <f>IF(B44="","",B44)</f>
        <v>Gas</v>
      </c>
      <c r="C184" s="39">
        <f>IF(C44="","",C44)</f>
        <v>10</v>
      </c>
      <c r="D184" s="40" t="str">
        <f>IF(D44="","",D44)</f>
        <v/>
      </c>
      <c r="E184" s="39" t="str">
        <f>IF(E44="","",E44)</f>
        <v>Standard</v>
      </c>
      <c r="F184" s="39" t="str">
        <f>IF(F44="","",F44)</f>
        <v/>
      </c>
      <c r="G184" s="39" t="str">
        <f>IF(G44="","",G44)</f>
        <v/>
      </c>
      <c r="H184" s="39" t="str">
        <f>IF(H44="","",H44)</f>
        <v>Renewal</v>
      </c>
      <c r="I184" s="39">
        <f>IF(I44="","",I44)</f>
        <v>24</v>
      </c>
      <c r="J184" s="41">
        <f>IF(J44="","",J44)</f>
        <v>10000</v>
      </c>
      <c r="K184" s="41">
        <f>IF(K44="","",K44)</f>
        <v>19999</v>
      </c>
      <c r="L184" s="42">
        <f>IF(L44="","",L44)</f>
        <v>44861</v>
      </c>
      <c r="M184" s="42" t="str">
        <f>IF(M44="","",M44)</f>
        <v/>
      </c>
      <c r="N184" s="42">
        <f>IF(N44="","",N44)</f>
        <v>44861</v>
      </c>
      <c r="O184" s="42" t="str">
        <f>IF(O44="","",O44)</f>
        <v/>
      </c>
      <c r="P184" s="39" t="str">
        <f>"Quarterly Variable "&amp;[1]RATES!P58</f>
        <v>Quarterly Variable Direct Debit</v>
      </c>
      <c r="Q184" s="43" t="str">
        <f>IF(Q44="","",Q44)</f>
        <v/>
      </c>
      <c r="R184" s="39" t="str">
        <f>IF(R44="","",R44)</f>
        <v>With S/C</v>
      </c>
      <c r="S184" s="39" t="str">
        <f>IF(S44="","",S44)</f>
        <v>N</v>
      </c>
      <c r="T184" s="39" t="str">
        <f>IF(T44="","",T44)</f>
        <v/>
      </c>
      <c r="U184" s="67" t="str">
        <f>IF(U44="","",U44)</f>
        <v/>
      </c>
      <c r="V184" s="67" t="str">
        <f>IF(V44="","",V44)</f>
        <v/>
      </c>
      <c r="W184" s="44" t="str">
        <f>IF(W44="","",W44)</f>
        <v/>
      </c>
      <c r="X184" s="35">
        <f>IF(X44="","",X44)</f>
        <v>25.58</v>
      </c>
      <c r="Y184" s="35" t="str">
        <f>IF(Y44="","",Y44)</f>
        <v/>
      </c>
      <c r="Z184" s="35" t="str">
        <f>IF(Z44="","",Z44)</f>
        <v/>
      </c>
      <c r="AA184" s="35" t="str">
        <f>IF(AA44="","",AA44)</f>
        <v/>
      </c>
      <c r="AB184" s="35">
        <f>IF(AB44="","",AB44)</f>
        <v>26.574999999999999</v>
      </c>
      <c r="AC184" s="46">
        <f>IF(AC44="","",AC44)</f>
        <v>45688</v>
      </c>
      <c r="AD184" s="45" t="str">
        <f>IF(AD44="","",AD44)</f>
        <v>X1</v>
      </c>
      <c r="AE184" s="45" t="str">
        <f>IF(AE44="","",AE44)</f>
        <v>GBC_FORBUSPF_B25A</v>
      </c>
      <c r="AF184" s="45" t="str">
        <f>IF(AF44="","",AF44)</f>
        <v>For Business vX1 Jan 2025</v>
      </c>
      <c r="AG184" s="45" t="str">
        <f>IF(AG44="","",AG44)</f>
        <v>Gas For Bus Pre vX1 2yr BKF Jan 2025</v>
      </c>
      <c r="AH184" s="39" t="str">
        <f>IF(AH44="","",AH44)</f>
        <v>B25A</v>
      </c>
    </row>
    <row r="185" spans="1:34" x14ac:dyDescent="0.25">
      <c r="A185" s="39" t="str">
        <f t="shared" si="4"/>
        <v>11StandardQuarterly Variable Direct Debit10000-199992</v>
      </c>
      <c r="B185" s="38" t="str">
        <f>IF(B45="","",B45)</f>
        <v>Gas</v>
      </c>
      <c r="C185" s="39">
        <f>IF(C45="","",C45)</f>
        <v>11</v>
      </c>
      <c r="D185" s="40" t="str">
        <f>IF(D45="","",D45)</f>
        <v/>
      </c>
      <c r="E185" s="39" t="str">
        <f>IF(E45="","",E45)</f>
        <v>Standard</v>
      </c>
      <c r="F185" s="39" t="str">
        <f>IF(F45="","",F45)</f>
        <v/>
      </c>
      <c r="G185" s="39" t="str">
        <f>IF(G45="","",G45)</f>
        <v/>
      </c>
      <c r="H185" s="39" t="str">
        <f>IF(H45="","",H45)</f>
        <v>Renewal</v>
      </c>
      <c r="I185" s="39">
        <f>IF(I45="","",I45)</f>
        <v>24</v>
      </c>
      <c r="J185" s="41">
        <f>IF(J45="","",J45)</f>
        <v>10000</v>
      </c>
      <c r="K185" s="41">
        <f>IF(K45="","",K45)</f>
        <v>19999</v>
      </c>
      <c r="L185" s="42">
        <f>IF(L45="","",L45)</f>
        <v>44861</v>
      </c>
      <c r="M185" s="42" t="str">
        <f>IF(M45="","",M45)</f>
        <v/>
      </c>
      <c r="N185" s="42">
        <f>IF(N45="","",N45)</f>
        <v>44861</v>
      </c>
      <c r="O185" s="42" t="str">
        <f>IF(O45="","",O45)</f>
        <v/>
      </c>
      <c r="P185" s="39" t="str">
        <f>"Quarterly Variable "&amp;[1]RATES!P59</f>
        <v>Quarterly Variable Direct Debit</v>
      </c>
      <c r="Q185" s="43" t="str">
        <f>IF(Q45="","",Q45)</f>
        <v/>
      </c>
      <c r="R185" s="39" t="str">
        <f>IF(R45="","",R45)</f>
        <v>With S/C</v>
      </c>
      <c r="S185" s="39" t="str">
        <f>IF(S45="","",S45)</f>
        <v>N</v>
      </c>
      <c r="T185" s="39" t="str">
        <f>IF(T45="","",T45)</f>
        <v/>
      </c>
      <c r="U185" s="67" t="str">
        <f>IF(U45="","",U45)</f>
        <v/>
      </c>
      <c r="V185" s="67" t="str">
        <f>IF(V45="","",V45)</f>
        <v/>
      </c>
      <c r="W185" s="44" t="str">
        <f>IF(W45="","",W45)</f>
        <v/>
      </c>
      <c r="X185" s="35">
        <f>IF(X45="","",X45)</f>
        <v>25.58</v>
      </c>
      <c r="Y185" s="35" t="str">
        <f>IF(Y45="","",Y45)</f>
        <v/>
      </c>
      <c r="Z185" s="35" t="str">
        <f>IF(Z45="","",Z45)</f>
        <v/>
      </c>
      <c r="AA185" s="35" t="str">
        <f>IF(AA45="","",AA45)</f>
        <v/>
      </c>
      <c r="AB185" s="35">
        <f>IF(AB45="","",AB45)</f>
        <v>26.61</v>
      </c>
      <c r="AC185" s="46">
        <f>IF(AC45="","",AC45)</f>
        <v>45688</v>
      </c>
      <c r="AD185" s="45" t="str">
        <f>IF(AD45="","",AD45)</f>
        <v>X1</v>
      </c>
      <c r="AE185" s="45" t="str">
        <f>IF(AE45="","",AE45)</f>
        <v>GBC_FORBUSPF_B25A</v>
      </c>
      <c r="AF185" s="45" t="str">
        <f>IF(AF45="","",AF45)</f>
        <v>For Business vX1 Jan 2025</v>
      </c>
      <c r="AG185" s="45" t="str">
        <f>IF(AG45="","",AG45)</f>
        <v>Gas For Bus Pre vX1 2yr BKF Jan 2025</v>
      </c>
      <c r="AH185" s="39" t="str">
        <f>IF(AH45="","",AH45)</f>
        <v>B25A</v>
      </c>
    </row>
    <row r="186" spans="1:34" x14ac:dyDescent="0.25">
      <c r="A186" s="39" t="str">
        <f t="shared" si="4"/>
        <v>12StandardQuarterly Variable Direct Debit10000-199992</v>
      </c>
      <c r="B186" s="38" t="str">
        <f>IF(B46="","",B46)</f>
        <v>Gas</v>
      </c>
      <c r="C186" s="39">
        <f>IF(C46="","",C46)</f>
        <v>12</v>
      </c>
      <c r="D186" s="40" t="str">
        <f>IF(D46="","",D46)</f>
        <v/>
      </c>
      <c r="E186" s="39" t="str">
        <f>IF(E46="","",E46)</f>
        <v>Standard</v>
      </c>
      <c r="F186" s="39" t="str">
        <f>IF(F46="","",F46)</f>
        <v/>
      </c>
      <c r="G186" s="39" t="str">
        <f>IF(G46="","",G46)</f>
        <v/>
      </c>
      <c r="H186" s="39" t="str">
        <f>IF(H46="","",H46)</f>
        <v>Renewal</v>
      </c>
      <c r="I186" s="39">
        <f>IF(I46="","",I46)</f>
        <v>24</v>
      </c>
      <c r="J186" s="41">
        <f>IF(J46="","",J46)</f>
        <v>10000</v>
      </c>
      <c r="K186" s="41">
        <f>IF(K46="","",K46)</f>
        <v>19999</v>
      </c>
      <c r="L186" s="42">
        <f>IF(L46="","",L46)</f>
        <v>44861</v>
      </c>
      <c r="M186" s="42" t="str">
        <f>IF(M46="","",M46)</f>
        <v/>
      </c>
      <c r="N186" s="42">
        <f>IF(N46="","",N46)</f>
        <v>44861</v>
      </c>
      <c r="O186" s="42" t="str">
        <f>IF(O46="","",O46)</f>
        <v/>
      </c>
      <c r="P186" s="39" t="str">
        <f>"Quarterly Variable "&amp;[1]RATES!P60</f>
        <v>Quarterly Variable Direct Debit</v>
      </c>
      <c r="Q186" s="43" t="str">
        <f>IF(Q46="","",Q46)</f>
        <v/>
      </c>
      <c r="R186" s="39" t="str">
        <f>IF(R46="","",R46)</f>
        <v>With S/C</v>
      </c>
      <c r="S186" s="39" t="str">
        <f>IF(S46="","",S46)</f>
        <v>N</v>
      </c>
      <c r="T186" s="39" t="str">
        <f>IF(T46="","",T46)</f>
        <v/>
      </c>
      <c r="U186" s="67" t="str">
        <f>IF(U46="","",U46)</f>
        <v/>
      </c>
      <c r="V186" s="67" t="str">
        <f>IF(V46="","",V46)</f>
        <v/>
      </c>
      <c r="W186" s="44" t="str">
        <f>IF(W46="","",W46)</f>
        <v/>
      </c>
      <c r="X186" s="35">
        <f>IF(X46="","",X46)</f>
        <v>25.58</v>
      </c>
      <c r="Y186" s="35" t="str">
        <f>IF(Y46="","",Y46)</f>
        <v/>
      </c>
      <c r="Z186" s="35" t="str">
        <f>IF(Z46="","",Z46)</f>
        <v/>
      </c>
      <c r="AA186" s="35" t="str">
        <f>IF(AA46="","",AA46)</f>
        <v/>
      </c>
      <c r="AB186" s="35">
        <f>IF(AB46="","",AB46)</f>
        <v>26.777000000000001</v>
      </c>
      <c r="AC186" s="46">
        <f>IF(AC46="","",AC46)</f>
        <v>45688</v>
      </c>
      <c r="AD186" s="45" t="str">
        <f>IF(AD46="","",AD46)</f>
        <v>X1</v>
      </c>
      <c r="AE186" s="45" t="str">
        <f>IF(AE46="","",AE46)</f>
        <v>GBC_FORBUSPF_B25A</v>
      </c>
      <c r="AF186" s="45" t="str">
        <f>IF(AF46="","",AF46)</f>
        <v>For Business vX1 Jan 2025</v>
      </c>
      <c r="AG186" s="45" t="str">
        <f>IF(AG46="","",AG46)</f>
        <v>Gas For Bus Pre vX1 2yr BKF Jan 2025</v>
      </c>
      <c r="AH186" s="39" t="str">
        <f>IF(AH46="","",AH46)</f>
        <v>B25A</v>
      </c>
    </row>
    <row r="187" spans="1:34" x14ac:dyDescent="0.25">
      <c r="A187" s="39" t="str">
        <f t="shared" si="4"/>
        <v>13StandardQuarterly Variable Direct Debit10000-199992</v>
      </c>
      <c r="B187" s="38" t="str">
        <f>IF(B47="","",B47)</f>
        <v>Gas</v>
      </c>
      <c r="C187" s="39">
        <f>IF(C47="","",C47)</f>
        <v>13</v>
      </c>
      <c r="D187" s="40" t="str">
        <f>IF(D47="","",D47)</f>
        <v/>
      </c>
      <c r="E187" s="39" t="str">
        <f>IF(E47="","",E47)</f>
        <v>Standard</v>
      </c>
      <c r="F187" s="39" t="str">
        <f>IF(F47="","",F47)</f>
        <v/>
      </c>
      <c r="G187" s="39" t="str">
        <f>IF(G47="","",G47)</f>
        <v/>
      </c>
      <c r="H187" s="39" t="str">
        <f>IF(H47="","",H47)</f>
        <v>Renewal</v>
      </c>
      <c r="I187" s="39">
        <f>IF(I47="","",I47)</f>
        <v>24</v>
      </c>
      <c r="J187" s="41">
        <f>IF(J47="","",J47)</f>
        <v>10000</v>
      </c>
      <c r="K187" s="41">
        <f>IF(K47="","",K47)</f>
        <v>19999</v>
      </c>
      <c r="L187" s="42">
        <f>IF(L47="","",L47)</f>
        <v>44861</v>
      </c>
      <c r="M187" s="42" t="str">
        <f>IF(M47="","",M47)</f>
        <v/>
      </c>
      <c r="N187" s="42">
        <f>IF(N47="","",N47)</f>
        <v>44861</v>
      </c>
      <c r="O187" s="42" t="str">
        <f>IF(O47="","",O47)</f>
        <v/>
      </c>
      <c r="P187" s="39" t="str">
        <f>"Quarterly Variable "&amp;[1]RATES!P61</f>
        <v>Quarterly Variable Direct Debit</v>
      </c>
      <c r="Q187" s="43" t="str">
        <f>IF(Q47="","",Q47)</f>
        <v/>
      </c>
      <c r="R187" s="39" t="str">
        <f>IF(R47="","",R47)</f>
        <v>With S/C</v>
      </c>
      <c r="S187" s="39" t="str">
        <f>IF(S47="","",S47)</f>
        <v>N</v>
      </c>
      <c r="T187" s="39" t="str">
        <f>IF(T47="","",T47)</f>
        <v/>
      </c>
      <c r="U187" s="67" t="str">
        <f>IF(U47="","",U47)</f>
        <v/>
      </c>
      <c r="V187" s="67" t="str">
        <f>IF(V47="","",V47)</f>
        <v/>
      </c>
      <c r="W187" s="44" t="str">
        <f>IF(W47="","",W47)</f>
        <v/>
      </c>
      <c r="X187" s="35">
        <f>IF(X47="","",X47)</f>
        <v>25.58</v>
      </c>
      <c r="Y187" s="35" t="str">
        <f>IF(Y47="","",Y47)</f>
        <v/>
      </c>
      <c r="Z187" s="35" t="str">
        <f>IF(Z47="","",Z47)</f>
        <v/>
      </c>
      <c r="AA187" s="35" t="str">
        <f>IF(AA47="","",AA47)</f>
        <v/>
      </c>
      <c r="AB187" s="35">
        <f>IF(AB47="","",AB47)</f>
        <v>26.631</v>
      </c>
      <c r="AC187" s="46">
        <f>IF(AC47="","",AC47)</f>
        <v>45688</v>
      </c>
      <c r="AD187" s="45" t="str">
        <f>IF(AD47="","",AD47)</f>
        <v>X1</v>
      </c>
      <c r="AE187" s="45" t="str">
        <f>IF(AE47="","",AE47)</f>
        <v>GBC_FORBUSPF_B25A</v>
      </c>
      <c r="AF187" s="45" t="str">
        <f>IF(AF47="","",AF47)</f>
        <v>For Business vX1 Jan 2025</v>
      </c>
      <c r="AG187" s="45" t="str">
        <f>IF(AG47="","",AG47)</f>
        <v>Gas For Bus Pre vX1 2yr BKF Jan 2025</v>
      </c>
      <c r="AH187" s="39" t="str">
        <f>IF(AH47="","",AH47)</f>
        <v>B25A</v>
      </c>
    </row>
    <row r="188" spans="1:34" x14ac:dyDescent="0.25">
      <c r="A188" s="39" t="str">
        <f t="shared" si="4"/>
        <v>14StandardQuarterly Variable Direct Debit10000-199992</v>
      </c>
      <c r="B188" s="38" t="str">
        <f>IF(B48="","",B48)</f>
        <v>Gas</v>
      </c>
      <c r="C188" s="39">
        <f>IF(C48="","",C48)</f>
        <v>14</v>
      </c>
      <c r="D188" s="40" t="str">
        <f>IF(D48="","",D48)</f>
        <v/>
      </c>
      <c r="E188" s="39" t="str">
        <f>IF(E48="","",E48)</f>
        <v>Standard</v>
      </c>
      <c r="F188" s="39" t="str">
        <f>IF(F48="","",F48)</f>
        <v/>
      </c>
      <c r="G188" s="39" t="str">
        <f>IF(G48="","",G48)</f>
        <v/>
      </c>
      <c r="H188" s="39" t="str">
        <f>IF(H48="","",H48)</f>
        <v>Renewal</v>
      </c>
      <c r="I188" s="39">
        <f>IF(I48="","",I48)</f>
        <v>24</v>
      </c>
      <c r="J188" s="41">
        <f>IF(J48="","",J48)</f>
        <v>10000</v>
      </c>
      <c r="K188" s="41">
        <f>IF(K48="","",K48)</f>
        <v>19999</v>
      </c>
      <c r="L188" s="42">
        <f>IF(L48="","",L48)</f>
        <v>44861</v>
      </c>
      <c r="M188" s="42" t="str">
        <f>IF(M48="","",M48)</f>
        <v/>
      </c>
      <c r="N188" s="42">
        <f>IF(N48="","",N48)</f>
        <v>44861</v>
      </c>
      <c r="O188" s="42" t="str">
        <f>IF(O48="","",O48)</f>
        <v/>
      </c>
      <c r="P188" s="39" t="str">
        <f>"Quarterly Variable "&amp;[1]RATES!P62</f>
        <v>Quarterly Variable Direct Debit</v>
      </c>
      <c r="Q188" s="43" t="str">
        <f>IF(Q48="","",Q48)</f>
        <v/>
      </c>
      <c r="R188" s="39" t="str">
        <f>IF(R48="","",R48)</f>
        <v>With S/C</v>
      </c>
      <c r="S188" s="39" t="str">
        <f>IF(S48="","",S48)</f>
        <v>N</v>
      </c>
      <c r="T188" s="39" t="str">
        <f>IF(T48="","",T48)</f>
        <v/>
      </c>
      <c r="U188" s="67" t="str">
        <f>IF(U48="","",U48)</f>
        <v/>
      </c>
      <c r="V188" s="67" t="str">
        <f>IF(V48="","",V48)</f>
        <v/>
      </c>
      <c r="W188" s="44" t="str">
        <f>IF(W48="","",W48)</f>
        <v/>
      </c>
      <c r="X188" s="35">
        <f>IF(X48="","",X48)</f>
        <v>25.58</v>
      </c>
      <c r="Y188" s="35" t="str">
        <f>IF(Y48="","",Y48)</f>
        <v/>
      </c>
      <c r="Z188" s="35" t="str">
        <f>IF(Z48="","",Z48)</f>
        <v/>
      </c>
      <c r="AA188" s="35" t="str">
        <f>IF(AA48="","",AA48)</f>
        <v/>
      </c>
      <c r="AB188" s="35">
        <f>IF(AB48="","",AB48)</f>
        <v>26.677</v>
      </c>
      <c r="AC188" s="46">
        <f>IF(AC48="","",AC48)</f>
        <v>45688</v>
      </c>
      <c r="AD188" s="45" t="str">
        <f>IF(AD48="","",AD48)</f>
        <v>X1</v>
      </c>
      <c r="AE188" s="45" t="str">
        <f>IF(AE48="","",AE48)</f>
        <v>GBC_FORBUSPF_B25A</v>
      </c>
      <c r="AF188" s="45" t="str">
        <f>IF(AF48="","",AF48)</f>
        <v>For Business vX1 Jan 2025</v>
      </c>
      <c r="AG188" s="45" t="str">
        <f>IF(AG48="","",AG48)</f>
        <v>Gas For Bus Pre vX1 2yr BKF Jan 2025</v>
      </c>
      <c r="AH188" s="39" t="str">
        <f>IF(AH48="","",AH48)</f>
        <v>B25A</v>
      </c>
    </row>
    <row r="189" spans="1:34" x14ac:dyDescent="0.25">
      <c r="A189" s="39" t="str">
        <f t="shared" si="4"/>
        <v>15StandardQuarterly Variable Direct Debit10000-199992</v>
      </c>
      <c r="B189" s="38" t="str">
        <f>IF(B49="","",B49)</f>
        <v>Gas</v>
      </c>
      <c r="C189" s="39">
        <f>IF(C49="","",C49)</f>
        <v>15</v>
      </c>
      <c r="D189" s="40" t="str">
        <f>IF(D49="","",D49)</f>
        <v/>
      </c>
      <c r="E189" s="39" t="str">
        <f>IF(E49="","",E49)</f>
        <v>Standard</v>
      </c>
      <c r="F189" s="39" t="str">
        <f>IF(F49="","",F49)</f>
        <v/>
      </c>
      <c r="G189" s="39" t="str">
        <f>IF(G49="","",G49)</f>
        <v/>
      </c>
      <c r="H189" s="39" t="str">
        <f>IF(H49="","",H49)</f>
        <v>Renewal</v>
      </c>
      <c r="I189" s="39">
        <f>IF(I49="","",I49)</f>
        <v>24</v>
      </c>
      <c r="J189" s="41">
        <f>IF(J49="","",J49)</f>
        <v>10000</v>
      </c>
      <c r="K189" s="41">
        <f>IF(K49="","",K49)</f>
        <v>19999</v>
      </c>
      <c r="L189" s="42">
        <f>IF(L49="","",L49)</f>
        <v>44861</v>
      </c>
      <c r="M189" s="42" t="str">
        <f>IF(M49="","",M49)</f>
        <v/>
      </c>
      <c r="N189" s="42">
        <f>IF(N49="","",N49)</f>
        <v>44861</v>
      </c>
      <c r="O189" s="42" t="str">
        <f>IF(O49="","",O49)</f>
        <v/>
      </c>
      <c r="P189" s="39" t="str">
        <f>"Quarterly Variable "&amp;[1]RATES!P63</f>
        <v>Quarterly Variable Direct Debit</v>
      </c>
      <c r="Q189" s="43" t="str">
        <f>IF(Q49="","",Q49)</f>
        <v/>
      </c>
      <c r="R189" s="39" t="str">
        <f>IF(R49="","",R49)</f>
        <v>With S/C</v>
      </c>
      <c r="S189" s="39" t="str">
        <f>IF(S49="","",S49)</f>
        <v>N</v>
      </c>
      <c r="T189" s="39" t="str">
        <f>IF(T49="","",T49)</f>
        <v/>
      </c>
      <c r="U189" s="67" t="str">
        <f>IF(U49="","",U49)</f>
        <v/>
      </c>
      <c r="V189" s="67" t="str">
        <f>IF(V49="","",V49)</f>
        <v/>
      </c>
      <c r="W189" s="44" t="str">
        <f>IF(W49="","",W49)</f>
        <v/>
      </c>
      <c r="X189" s="35">
        <f>IF(X49="","",X49)</f>
        <v>25.58</v>
      </c>
      <c r="Y189" s="35" t="str">
        <f>IF(Y49="","",Y49)</f>
        <v/>
      </c>
      <c r="Z189" s="35" t="str">
        <f>IF(Z49="","",Z49)</f>
        <v/>
      </c>
      <c r="AA189" s="35" t="str">
        <f>IF(AA49="","",AA49)</f>
        <v/>
      </c>
      <c r="AB189" s="35">
        <f>IF(AB49="","",AB49)</f>
        <v>26.49</v>
      </c>
      <c r="AC189" s="46">
        <f>IF(AC49="","",AC49)</f>
        <v>45688</v>
      </c>
      <c r="AD189" s="45" t="str">
        <f>IF(AD49="","",AD49)</f>
        <v>X1</v>
      </c>
      <c r="AE189" s="45" t="str">
        <f>IF(AE49="","",AE49)</f>
        <v>GBC_FORBUSPF_B25A</v>
      </c>
      <c r="AF189" s="45" t="str">
        <f>IF(AF49="","",AF49)</f>
        <v>For Business vX1 Jan 2025</v>
      </c>
      <c r="AG189" s="45" t="str">
        <f>IF(AG49="","",AG49)</f>
        <v>Gas For Bus Pre vX1 2yr BKF Jan 2025</v>
      </c>
      <c r="AH189" s="39" t="str">
        <f>IF(AH49="","",AH49)</f>
        <v>B25A</v>
      </c>
    </row>
    <row r="190" spans="1:34" x14ac:dyDescent="0.25">
      <c r="A190" s="39" t="str">
        <f t="shared" si="4"/>
        <v>16StandardQuarterly Variable Direct Debit10000-199992</v>
      </c>
      <c r="B190" s="38" t="str">
        <f>IF(B50="","",B50)</f>
        <v>Gas</v>
      </c>
      <c r="C190" s="39">
        <f>IF(C50="","",C50)</f>
        <v>16</v>
      </c>
      <c r="D190" s="40" t="str">
        <f>IF(D50="","",D50)</f>
        <v/>
      </c>
      <c r="E190" s="39" t="str">
        <f>IF(E50="","",E50)</f>
        <v>Standard</v>
      </c>
      <c r="F190" s="39" t="str">
        <f>IF(F50="","",F50)</f>
        <v/>
      </c>
      <c r="G190" s="39" t="str">
        <f>IF(G50="","",G50)</f>
        <v/>
      </c>
      <c r="H190" s="39" t="str">
        <f>IF(H50="","",H50)</f>
        <v>Renewal</v>
      </c>
      <c r="I190" s="39">
        <f>IF(I50="","",I50)</f>
        <v>24</v>
      </c>
      <c r="J190" s="41">
        <f>IF(J50="","",J50)</f>
        <v>10000</v>
      </c>
      <c r="K190" s="41">
        <f>IF(K50="","",K50)</f>
        <v>19999</v>
      </c>
      <c r="L190" s="42">
        <f>IF(L50="","",L50)</f>
        <v>44861</v>
      </c>
      <c r="M190" s="42" t="str">
        <f>IF(M50="","",M50)</f>
        <v/>
      </c>
      <c r="N190" s="42">
        <f>IF(N50="","",N50)</f>
        <v>44861</v>
      </c>
      <c r="O190" s="42" t="str">
        <f>IF(O50="","",O50)</f>
        <v/>
      </c>
      <c r="P190" s="39" t="str">
        <f>"Quarterly Variable "&amp;[1]RATES!P64</f>
        <v>Quarterly Variable Direct Debit</v>
      </c>
      <c r="Q190" s="43" t="str">
        <f>IF(Q50="","",Q50)</f>
        <v/>
      </c>
      <c r="R190" s="39" t="str">
        <f>IF(R50="","",R50)</f>
        <v>With S/C</v>
      </c>
      <c r="S190" s="39" t="str">
        <f>IF(S50="","",S50)</f>
        <v>N</v>
      </c>
      <c r="T190" s="39" t="str">
        <f>IF(T50="","",T50)</f>
        <v/>
      </c>
      <c r="U190" s="67" t="str">
        <f>IF(U50="","",U50)</f>
        <v/>
      </c>
      <c r="V190" s="67" t="str">
        <f>IF(V50="","",V50)</f>
        <v/>
      </c>
      <c r="W190" s="44" t="str">
        <f>IF(W50="","",W50)</f>
        <v/>
      </c>
      <c r="X190" s="35">
        <f>IF(X50="","",X50)</f>
        <v>25.58</v>
      </c>
      <c r="Y190" s="35" t="str">
        <f>IF(Y50="","",Y50)</f>
        <v/>
      </c>
      <c r="Z190" s="35" t="str">
        <f>IF(Z50="","",Z50)</f>
        <v/>
      </c>
      <c r="AA190" s="35" t="str">
        <f>IF(AA50="","",AA50)</f>
        <v/>
      </c>
      <c r="AB190" s="35">
        <f>IF(AB50="","",AB50)</f>
        <v>26.58</v>
      </c>
      <c r="AC190" s="46">
        <f>IF(AC50="","",AC50)</f>
        <v>45688</v>
      </c>
      <c r="AD190" s="45" t="str">
        <f>IF(AD50="","",AD50)</f>
        <v>X1</v>
      </c>
      <c r="AE190" s="45" t="str">
        <f>IF(AE50="","",AE50)</f>
        <v>GBC_FORBUSPF_B25A</v>
      </c>
      <c r="AF190" s="45" t="str">
        <f>IF(AF50="","",AF50)</f>
        <v>For Business vX1 Jan 2025</v>
      </c>
      <c r="AG190" s="45" t="str">
        <f>IF(AG50="","",AG50)</f>
        <v>Gas For Bus Pre vX1 2yr BKF Jan 2025</v>
      </c>
      <c r="AH190" s="39" t="str">
        <f>IF(AH50="","",AH50)</f>
        <v>B25A</v>
      </c>
    </row>
    <row r="191" spans="1:34" x14ac:dyDescent="0.25">
      <c r="A191" s="39" t="str">
        <f t="shared" si="4"/>
        <v>17StandardQuarterly Variable Direct Debit10000-199992</v>
      </c>
      <c r="B191" s="38" t="str">
        <f>IF(B51="","",B51)</f>
        <v>Gas</v>
      </c>
      <c r="C191" s="39">
        <f>IF(C51="","",C51)</f>
        <v>17</v>
      </c>
      <c r="D191" s="40" t="str">
        <f>IF(D51="","",D51)</f>
        <v/>
      </c>
      <c r="E191" s="39" t="str">
        <f>IF(E51="","",E51)</f>
        <v>Standard</v>
      </c>
      <c r="F191" s="39" t="str">
        <f>IF(F51="","",F51)</f>
        <v/>
      </c>
      <c r="G191" s="39" t="str">
        <f>IF(G51="","",G51)</f>
        <v/>
      </c>
      <c r="H191" s="39" t="str">
        <f>IF(H51="","",H51)</f>
        <v>Renewal</v>
      </c>
      <c r="I191" s="39">
        <f>IF(I51="","",I51)</f>
        <v>24</v>
      </c>
      <c r="J191" s="41">
        <f>IF(J51="","",J51)</f>
        <v>10000</v>
      </c>
      <c r="K191" s="41">
        <f>IF(K51="","",K51)</f>
        <v>19999</v>
      </c>
      <c r="L191" s="42">
        <f>IF(L51="","",L51)</f>
        <v>44861</v>
      </c>
      <c r="M191" s="42" t="str">
        <f>IF(M51="","",M51)</f>
        <v/>
      </c>
      <c r="N191" s="42">
        <f>IF(N51="","",N51)</f>
        <v>44861</v>
      </c>
      <c r="O191" s="42" t="str">
        <f>IF(O51="","",O51)</f>
        <v/>
      </c>
      <c r="P191" s="39" t="str">
        <f>"Quarterly Variable "&amp;[1]RATES!P65</f>
        <v>Quarterly Variable Direct Debit</v>
      </c>
      <c r="Q191" s="43" t="str">
        <f>IF(Q51="","",Q51)</f>
        <v/>
      </c>
      <c r="R191" s="39" t="str">
        <f>IF(R51="","",R51)</f>
        <v>With S/C</v>
      </c>
      <c r="S191" s="39" t="str">
        <f>IF(S51="","",S51)</f>
        <v>N</v>
      </c>
      <c r="T191" s="39" t="str">
        <f>IF(T51="","",T51)</f>
        <v/>
      </c>
      <c r="U191" s="67" t="str">
        <f>IF(U51="","",U51)</f>
        <v/>
      </c>
      <c r="V191" s="67" t="str">
        <f>IF(V51="","",V51)</f>
        <v/>
      </c>
      <c r="W191" s="44" t="str">
        <f>IF(W51="","",W51)</f>
        <v/>
      </c>
      <c r="X191" s="35">
        <f>IF(X51="","",X51)</f>
        <v>25.58</v>
      </c>
      <c r="Y191" s="35" t="str">
        <f>IF(Y51="","",Y51)</f>
        <v/>
      </c>
      <c r="Z191" s="35" t="str">
        <f>IF(Z51="","",Z51)</f>
        <v/>
      </c>
      <c r="AA191" s="35" t="str">
        <f>IF(AA51="","",AA51)</f>
        <v/>
      </c>
      <c r="AB191" s="35">
        <f>IF(AB51="","",AB51)</f>
        <v>26.547999999999998</v>
      </c>
      <c r="AC191" s="46">
        <f>IF(AC51="","",AC51)</f>
        <v>45688</v>
      </c>
      <c r="AD191" s="45" t="str">
        <f>IF(AD51="","",AD51)</f>
        <v>X1</v>
      </c>
      <c r="AE191" s="45" t="str">
        <f>IF(AE51="","",AE51)</f>
        <v>GBC_FORBUSPF_B25A</v>
      </c>
      <c r="AF191" s="45" t="str">
        <f>IF(AF51="","",AF51)</f>
        <v>For Business vX1 Jan 2025</v>
      </c>
      <c r="AG191" s="45" t="str">
        <f>IF(AG51="","",AG51)</f>
        <v>Gas For Bus Pre vX1 2yr BKF Jan 2025</v>
      </c>
      <c r="AH191" s="39" t="str">
        <f>IF(AH51="","",AH51)</f>
        <v>B25A</v>
      </c>
    </row>
    <row r="192" spans="1:34" x14ac:dyDescent="0.25">
      <c r="A192" s="39" t="str">
        <f t="shared" si="4"/>
        <v>18StandardQuarterly Variable Direct Debit10000-199992</v>
      </c>
      <c r="B192" s="38" t="str">
        <f>IF(B52="","",B52)</f>
        <v>Gas</v>
      </c>
      <c r="C192" s="39">
        <f>IF(C52="","",C52)</f>
        <v>18</v>
      </c>
      <c r="D192" s="40" t="str">
        <f>IF(D52="","",D52)</f>
        <v/>
      </c>
      <c r="E192" s="39" t="str">
        <f>IF(E52="","",E52)</f>
        <v>Standard</v>
      </c>
      <c r="F192" s="39" t="str">
        <f>IF(F52="","",F52)</f>
        <v/>
      </c>
      <c r="G192" s="39" t="str">
        <f>IF(G52="","",G52)</f>
        <v/>
      </c>
      <c r="H192" s="39" t="str">
        <f>IF(H52="","",H52)</f>
        <v>Renewal</v>
      </c>
      <c r="I192" s="39">
        <f>IF(I52="","",I52)</f>
        <v>24</v>
      </c>
      <c r="J192" s="41">
        <f>IF(J52="","",J52)</f>
        <v>10000</v>
      </c>
      <c r="K192" s="41">
        <f>IF(K52="","",K52)</f>
        <v>19999</v>
      </c>
      <c r="L192" s="42">
        <f>IF(L52="","",L52)</f>
        <v>44861</v>
      </c>
      <c r="M192" s="42" t="str">
        <f>IF(M52="","",M52)</f>
        <v/>
      </c>
      <c r="N192" s="42">
        <f>IF(N52="","",N52)</f>
        <v>44861</v>
      </c>
      <c r="O192" s="42" t="str">
        <f>IF(O52="","",O52)</f>
        <v/>
      </c>
      <c r="P192" s="39" t="str">
        <f>"Quarterly Variable "&amp;[1]RATES!P66</f>
        <v>Quarterly Variable Direct Debit</v>
      </c>
      <c r="Q192" s="43" t="str">
        <f>IF(Q52="","",Q52)</f>
        <v/>
      </c>
      <c r="R192" s="39" t="str">
        <f>IF(R52="","",R52)</f>
        <v>With S/C</v>
      </c>
      <c r="S192" s="39" t="str">
        <f>IF(S52="","",S52)</f>
        <v>N</v>
      </c>
      <c r="T192" s="39" t="str">
        <f>IF(T52="","",T52)</f>
        <v/>
      </c>
      <c r="U192" s="67" t="str">
        <f>IF(U52="","",U52)</f>
        <v/>
      </c>
      <c r="V192" s="67" t="str">
        <f>IF(V52="","",V52)</f>
        <v/>
      </c>
      <c r="W192" s="44" t="str">
        <f>IF(W52="","",W52)</f>
        <v/>
      </c>
      <c r="X192" s="35">
        <f>IF(X52="","",X52)</f>
        <v>25.58</v>
      </c>
      <c r="Y192" s="35" t="str">
        <f>IF(Y52="","",Y52)</f>
        <v/>
      </c>
      <c r="Z192" s="35" t="str">
        <f>IF(Z52="","",Z52)</f>
        <v/>
      </c>
      <c r="AA192" s="35" t="str">
        <f>IF(AA52="","",AA52)</f>
        <v/>
      </c>
      <c r="AB192" s="35">
        <f>IF(AB52="","",AB52)</f>
        <v>26.542999999999999</v>
      </c>
      <c r="AC192" s="46">
        <f>IF(AC52="","",AC52)</f>
        <v>45688</v>
      </c>
      <c r="AD192" s="45" t="str">
        <f>IF(AD52="","",AD52)</f>
        <v>X1</v>
      </c>
      <c r="AE192" s="45" t="str">
        <f>IF(AE52="","",AE52)</f>
        <v>GBC_FORBUSPF_B25A</v>
      </c>
      <c r="AF192" s="45" t="str">
        <f>IF(AF52="","",AF52)</f>
        <v>For Business vX1 Jan 2025</v>
      </c>
      <c r="AG192" s="45" t="str">
        <f>IF(AG52="","",AG52)</f>
        <v>Gas For Bus Pre vX1 2yr BKF Jan 2025</v>
      </c>
      <c r="AH192" s="39" t="str">
        <f>IF(AH52="","",AH52)</f>
        <v>B25A</v>
      </c>
    </row>
    <row r="193" spans="1:34" x14ac:dyDescent="0.25">
      <c r="A193" s="39" t="str">
        <f t="shared" si="4"/>
        <v>19StandardQuarterly Variable Direct Debit10000-199992</v>
      </c>
      <c r="B193" s="38" t="str">
        <f>IF(B53="","",B53)</f>
        <v>Gas</v>
      </c>
      <c r="C193" s="39">
        <f>IF(C53="","",C53)</f>
        <v>19</v>
      </c>
      <c r="D193" s="40" t="str">
        <f>IF(D53="","",D53)</f>
        <v/>
      </c>
      <c r="E193" s="39" t="str">
        <f>IF(E53="","",E53)</f>
        <v>Standard</v>
      </c>
      <c r="F193" s="39" t="str">
        <f>IF(F53="","",F53)</f>
        <v/>
      </c>
      <c r="G193" s="39" t="str">
        <f>IF(G53="","",G53)</f>
        <v/>
      </c>
      <c r="H193" s="39" t="str">
        <f>IF(H53="","",H53)</f>
        <v>Renewal</v>
      </c>
      <c r="I193" s="39">
        <f>IF(I53="","",I53)</f>
        <v>24</v>
      </c>
      <c r="J193" s="41">
        <f>IF(J53="","",J53)</f>
        <v>10000</v>
      </c>
      <c r="K193" s="41">
        <f>IF(K53="","",K53)</f>
        <v>19999</v>
      </c>
      <c r="L193" s="42">
        <f>IF(L53="","",L53)</f>
        <v>44861</v>
      </c>
      <c r="M193" s="42" t="str">
        <f>IF(M53="","",M53)</f>
        <v/>
      </c>
      <c r="N193" s="42">
        <f>IF(N53="","",N53)</f>
        <v>44861</v>
      </c>
      <c r="O193" s="42" t="str">
        <f>IF(O53="","",O53)</f>
        <v/>
      </c>
      <c r="P193" s="39" t="str">
        <f>"Quarterly Variable "&amp;[1]RATES!P67</f>
        <v>Quarterly Variable Direct Debit</v>
      </c>
      <c r="Q193" s="43" t="str">
        <f>IF(Q53="","",Q53)</f>
        <v/>
      </c>
      <c r="R193" s="39" t="str">
        <f>IF(R53="","",R53)</f>
        <v>With S/C</v>
      </c>
      <c r="S193" s="39" t="str">
        <f>IF(S53="","",S53)</f>
        <v>N</v>
      </c>
      <c r="T193" s="39" t="str">
        <f>IF(T53="","",T53)</f>
        <v/>
      </c>
      <c r="U193" s="67" t="str">
        <f>IF(U53="","",U53)</f>
        <v/>
      </c>
      <c r="V193" s="67" t="str">
        <f>IF(V53="","",V53)</f>
        <v/>
      </c>
      <c r="W193" s="44" t="str">
        <f>IF(W53="","",W53)</f>
        <v/>
      </c>
      <c r="X193" s="35">
        <f>IF(X53="","",X53)</f>
        <v>25.58</v>
      </c>
      <c r="Y193" s="35" t="str">
        <f>IF(Y53="","",Y53)</f>
        <v/>
      </c>
      <c r="Z193" s="35" t="str">
        <f>IF(Z53="","",Z53)</f>
        <v/>
      </c>
      <c r="AA193" s="35" t="str">
        <f>IF(AA53="","",AA53)</f>
        <v/>
      </c>
      <c r="AB193" s="35">
        <f>IF(AB53="","",AB53)</f>
        <v>26.632000000000001</v>
      </c>
      <c r="AC193" s="46">
        <f>IF(AC53="","",AC53)</f>
        <v>45688</v>
      </c>
      <c r="AD193" s="45" t="str">
        <f>IF(AD53="","",AD53)</f>
        <v>X1</v>
      </c>
      <c r="AE193" s="45" t="str">
        <f>IF(AE53="","",AE53)</f>
        <v>GBC_FORBUSPF_B25A</v>
      </c>
      <c r="AF193" s="45" t="str">
        <f>IF(AF53="","",AF53)</f>
        <v>For Business vX1 Jan 2025</v>
      </c>
      <c r="AG193" s="45" t="str">
        <f>IF(AG53="","",AG53)</f>
        <v>Gas For Bus Pre vX1 2yr BKF Jan 2025</v>
      </c>
      <c r="AH193" s="39" t="str">
        <f>IF(AH53="","",AH53)</f>
        <v>B25A</v>
      </c>
    </row>
    <row r="194" spans="1:34" x14ac:dyDescent="0.25">
      <c r="A194" s="39" t="str">
        <f t="shared" si="4"/>
        <v>20StandardQuarterly Variable Direct Debit10000-199992</v>
      </c>
      <c r="B194" s="38" t="str">
        <f>IF(B54="","",B54)</f>
        <v>Gas</v>
      </c>
      <c r="C194" s="39">
        <f>IF(C54="","",C54)</f>
        <v>20</v>
      </c>
      <c r="D194" s="40" t="str">
        <f>IF(D54="","",D54)</f>
        <v/>
      </c>
      <c r="E194" s="39" t="str">
        <f>IF(E54="","",E54)</f>
        <v>Standard</v>
      </c>
      <c r="F194" s="39" t="str">
        <f>IF(F54="","",F54)</f>
        <v/>
      </c>
      <c r="G194" s="39" t="str">
        <f>IF(G54="","",G54)</f>
        <v/>
      </c>
      <c r="H194" s="39" t="str">
        <f>IF(H54="","",H54)</f>
        <v>Renewal</v>
      </c>
      <c r="I194" s="39">
        <f>IF(I54="","",I54)</f>
        <v>24</v>
      </c>
      <c r="J194" s="41">
        <f>IF(J54="","",J54)</f>
        <v>10000</v>
      </c>
      <c r="K194" s="41">
        <f>IF(K54="","",K54)</f>
        <v>19999</v>
      </c>
      <c r="L194" s="42">
        <f>IF(L54="","",L54)</f>
        <v>44861</v>
      </c>
      <c r="M194" s="42" t="str">
        <f>IF(M54="","",M54)</f>
        <v/>
      </c>
      <c r="N194" s="42">
        <f>IF(N54="","",N54)</f>
        <v>44861</v>
      </c>
      <c r="O194" s="42" t="str">
        <f>IF(O54="","",O54)</f>
        <v/>
      </c>
      <c r="P194" s="39" t="str">
        <f>"Quarterly Variable "&amp;[1]RATES!P68</f>
        <v>Quarterly Variable Direct Debit</v>
      </c>
      <c r="Q194" s="43" t="str">
        <f>IF(Q54="","",Q54)</f>
        <v/>
      </c>
      <c r="R194" s="39" t="str">
        <f>IF(R54="","",R54)</f>
        <v>With S/C</v>
      </c>
      <c r="S194" s="39" t="str">
        <f>IF(S54="","",S54)</f>
        <v>N</v>
      </c>
      <c r="T194" s="39" t="str">
        <f>IF(T54="","",T54)</f>
        <v/>
      </c>
      <c r="U194" s="67" t="str">
        <f>IF(U54="","",U54)</f>
        <v/>
      </c>
      <c r="V194" s="67" t="str">
        <f>IF(V54="","",V54)</f>
        <v/>
      </c>
      <c r="W194" s="44" t="str">
        <f>IF(W54="","",W54)</f>
        <v/>
      </c>
      <c r="X194" s="35">
        <f>IF(X54="","",X54)</f>
        <v>25.58</v>
      </c>
      <c r="Y194" s="35" t="str">
        <f>IF(Y54="","",Y54)</f>
        <v/>
      </c>
      <c r="Z194" s="35" t="str">
        <f>IF(Z54="","",Z54)</f>
        <v/>
      </c>
      <c r="AA194" s="35" t="str">
        <f>IF(AA54="","",AA54)</f>
        <v/>
      </c>
      <c r="AB194" s="35">
        <f>IF(AB54="","",AB54)</f>
        <v>26.692</v>
      </c>
      <c r="AC194" s="46">
        <f>IF(AC54="","",AC54)</f>
        <v>45688</v>
      </c>
      <c r="AD194" s="45" t="str">
        <f>IF(AD54="","",AD54)</f>
        <v>X1</v>
      </c>
      <c r="AE194" s="45" t="str">
        <f>IF(AE54="","",AE54)</f>
        <v>GBC_FORBUSPF_B25A</v>
      </c>
      <c r="AF194" s="45" t="str">
        <f>IF(AF54="","",AF54)</f>
        <v>For Business vX1 Jan 2025</v>
      </c>
      <c r="AG194" s="45" t="str">
        <f>IF(AG54="","",AG54)</f>
        <v>Gas For Bus Pre vX1 2yr BKF Jan 2025</v>
      </c>
      <c r="AH194" s="39" t="str">
        <f>IF(AH54="","",AH54)</f>
        <v>B25A</v>
      </c>
    </row>
    <row r="195" spans="1:34" x14ac:dyDescent="0.25">
      <c r="A195" s="39" t="str">
        <f t="shared" si="4"/>
        <v>21StandardQuarterly Variable Direct Debit10000-199992</v>
      </c>
      <c r="B195" s="38" t="str">
        <f>IF(B55="","",B55)</f>
        <v>Gas</v>
      </c>
      <c r="C195" s="39">
        <f>IF(C55="","",C55)</f>
        <v>21</v>
      </c>
      <c r="D195" s="40" t="str">
        <f>IF(D55="","",D55)</f>
        <v/>
      </c>
      <c r="E195" s="39" t="str">
        <f>IF(E55="","",E55)</f>
        <v>Standard</v>
      </c>
      <c r="F195" s="39" t="str">
        <f>IF(F55="","",F55)</f>
        <v/>
      </c>
      <c r="G195" s="39" t="str">
        <f>IF(G55="","",G55)</f>
        <v/>
      </c>
      <c r="H195" s="39" t="str">
        <f>IF(H55="","",H55)</f>
        <v>Renewal</v>
      </c>
      <c r="I195" s="39">
        <f>IF(I55="","",I55)</f>
        <v>24</v>
      </c>
      <c r="J195" s="41">
        <f>IF(J55="","",J55)</f>
        <v>10000</v>
      </c>
      <c r="K195" s="41">
        <f>IF(K55="","",K55)</f>
        <v>19999</v>
      </c>
      <c r="L195" s="42">
        <f>IF(L55="","",L55)</f>
        <v>44861</v>
      </c>
      <c r="M195" s="42" t="str">
        <f>IF(M55="","",M55)</f>
        <v/>
      </c>
      <c r="N195" s="42">
        <f>IF(N55="","",N55)</f>
        <v>44861</v>
      </c>
      <c r="O195" s="42" t="str">
        <f>IF(O55="","",O55)</f>
        <v/>
      </c>
      <c r="P195" s="39" t="str">
        <f>"Quarterly Variable "&amp;[1]RATES!P69</f>
        <v>Quarterly Variable Direct Debit</v>
      </c>
      <c r="Q195" s="43" t="str">
        <f>IF(Q55="","",Q55)</f>
        <v/>
      </c>
      <c r="R195" s="39" t="str">
        <f>IF(R55="","",R55)</f>
        <v>With S/C</v>
      </c>
      <c r="S195" s="39" t="str">
        <f>IF(S55="","",S55)</f>
        <v>N</v>
      </c>
      <c r="T195" s="39" t="str">
        <f>IF(T55="","",T55)</f>
        <v/>
      </c>
      <c r="U195" s="67" t="str">
        <f>IF(U55="","",U55)</f>
        <v/>
      </c>
      <c r="V195" s="67" t="str">
        <f>IF(V55="","",V55)</f>
        <v/>
      </c>
      <c r="W195" s="44" t="str">
        <f>IF(W55="","",W55)</f>
        <v/>
      </c>
      <c r="X195" s="35">
        <f>IF(X55="","",X55)</f>
        <v>25.58</v>
      </c>
      <c r="Y195" s="35" t="str">
        <f>IF(Y55="","",Y55)</f>
        <v/>
      </c>
      <c r="Z195" s="35" t="str">
        <f>IF(Z55="","",Z55)</f>
        <v/>
      </c>
      <c r="AA195" s="35" t="str">
        <f>IF(AA55="","",AA55)</f>
        <v/>
      </c>
      <c r="AB195" s="35">
        <f>IF(AB55="","",AB55)</f>
        <v>26.661999999999999</v>
      </c>
      <c r="AC195" s="46">
        <f>IF(AC55="","",AC55)</f>
        <v>45688</v>
      </c>
      <c r="AD195" s="45" t="str">
        <f>IF(AD55="","",AD55)</f>
        <v>X1</v>
      </c>
      <c r="AE195" s="45" t="str">
        <f>IF(AE55="","",AE55)</f>
        <v>GBC_FORBUSPF_B25A</v>
      </c>
      <c r="AF195" s="45" t="str">
        <f>IF(AF55="","",AF55)</f>
        <v>For Business vX1 Jan 2025</v>
      </c>
      <c r="AG195" s="45" t="str">
        <f>IF(AG55="","",AG55)</f>
        <v>Gas For Bus Pre vX1 2yr BKF Jan 2025</v>
      </c>
      <c r="AH195" s="39" t="str">
        <f>IF(AH55="","",AH55)</f>
        <v>B25A</v>
      </c>
    </row>
    <row r="196" spans="1:34" x14ac:dyDescent="0.25">
      <c r="A196" s="39" t="str">
        <f t="shared" si="4"/>
        <v>22StandardQuarterly Variable Direct Debit10000-199992</v>
      </c>
      <c r="B196" s="38" t="str">
        <f>IF(B56="","",B56)</f>
        <v>Gas</v>
      </c>
      <c r="C196" s="39">
        <f>IF(C56="","",C56)</f>
        <v>22</v>
      </c>
      <c r="D196" s="40" t="str">
        <f>IF(D56="","",D56)</f>
        <v/>
      </c>
      <c r="E196" s="39" t="str">
        <f>IF(E56="","",E56)</f>
        <v>Standard</v>
      </c>
      <c r="F196" s="39" t="str">
        <f>IF(F56="","",F56)</f>
        <v/>
      </c>
      <c r="G196" s="39" t="str">
        <f>IF(G56="","",G56)</f>
        <v/>
      </c>
      <c r="H196" s="39" t="str">
        <f>IF(H56="","",H56)</f>
        <v>Renewal</v>
      </c>
      <c r="I196" s="39">
        <f>IF(I56="","",I56)</f>
        <v>24</v>
      </c>
      <c r="J196" s="41">
        <f>IF(J56="","",J56)</f>
        <v>10000</v>
      </c>
      <c r="K196" s="41">
        <f>IF(K56="","",K56)</f>
        <v>19999</v>
      </c>
      <c r="L196" s="42">
        <f>IF(L56="","",L56)</f>
        <v>44861</v>
      </c>
      <c r="M196" s="42" t="str">
        <f>IF(M56="","",M56)</f>
        <v/>
      </c>
      <c r="N196" s="42">
        <f>IF(N56="","",N56)</f>
        <v>44861</v>
      </c>
      <c r="O196" s="42" t="str">
        <f>IF(O56="","",O56)</f>
        <v/>
      </c>
      <c r="P196" s="39" t="str">
        <f>"Quarterly Variable "&amp;[1]RATES!P70</f>
        <v>Quarterly Variable Direct Debit</v>
      </c>
      <c r="Q196" s="43" t="str">
        <f>IF(Q56="","",Q56)</f>
        <v/>
      </c>
      <c r="R196" s="39" t="str">
        <f>IF(R56="","",R56)</f>
        <v>With S/C</v>
      </c>
      <c r="S196" s="39" t="str">
        <f>IF(S56="","",S56)</f>
        <v>N</v>
      </c>
      <c r="T196" s="39" t="str">
        <f>IF(T56="","",T56)</f>
        <v/>
      </c>
      <c r="U196" s="67" t="str">
        <f>IF(U56="","",U56)</f>
        <v/>
      </c>
      <c r="V196" s="67" t="str">
        <f>IF(V56="","",V56)</f>
        <v/>
      </c>
      <c r="W196" s="44" t="str">
        <f>IF(W56="","",W56)</f>
        <v/>
      </c>
      <c r="X196" s="35">
        <f>IF(X56="","",X56)</f>
        <v>25.58</v>
      </c>
      <c r="Y196" s="35" t="str">
        <f>IF(Y56="","",Y56)</f>
        <v/>
      </c>
      <c r="Z196" s="35" t="str">
        <f>IF(Z56="","",Z56)</f>
        <v/>
      </c>
      <c r="AA196" s="35" t="str">
        <f>IF(AA56="","",AA56)</f>
        <v/>
      </c>
      <c r="AB196" s="35">
        <f>IF(AB56="","",AB56)</f>
        <v>26.742000000000001</v>
      </c>
      <c r="AC196" s="46">
        <f>IF(AC56="","",AC56)</f>
        <v>45688</v>
      </c>
      <c r="AD196" s="45" t="str">
        <f>IF(AD56="","",AD56)</f>
        <v>X1</v>
      </c>
      <c r="AE196" s="45" t="str">
        <f>IF(AE56="","",AE56)</f>
        <v>GBC_FORBUSPF_B25A</v>
      </c>
      <c r="AF196" s="45" t="str">
        <f>IF(AF56="","",AF56)</f>
        <v>For Business vX1 Jan 2025</v>
      </c>
      <c r="AG196" s="45" t="str">
        <f>IF(AG56="","",AG56)</f>
        <v>Gas For Bus Pre vX1 2yr BKF Jan 2025</v>
      </c>
      <c r="AH196" s="39" t="str">
        <f>IF(AH56="","",AH56)</f>
        <v>B25A</v>
      </c>
    </row>
    <row r="197" spans="1:34" x14ac:dyDescent="0.25">
      <c r="A197" s="39" t="str">
        <f t="shared" si="4"/>
        <v>23StandardQuarterly Variable Direct Debit10000-199992</v>
      </c>
      <c r="B197" s="38" t="str">
        <f>IF(B57="","",B57)</f>
        <v>Gas</v>
      </c>
      <c r="C197" s="39">
        <f>IF(C57="","",C57)</f>
        <v>23</v>
      </c>
      <c r="D197" s="40" t="str">
        <f>IF(D57="","",D57)</f>
        <v/>
      </c>
      <c r="E197" s="39" t="str">
        <f>IF(E57="","",E57)</f>
        <v>Standard</v>
      </c>
      <c r="F197" s="39" t="str">
        <f>IF(F57="","",F57)</f>
        <v/>
      </c>
      <c r="G197" s="39" t="str">
        <f>IF(G57="","",G57)</f>
        <v/>
      </c>
      <c r="H197" s="39" t="str">
        <f>IF(H57="","",H57)</f>
        <v>Renewal</v>
      </c>
      <c r="I197" s="39">
        <f>IF(I57="","",I57)</f>
        <v>24</v>
      </c>
      <c r="J197" s="41">
        <f>IF(J57="","",J57)</f>
        <v>10000</v>
      </c>
      <c r="K197" s="41">
        <f>IF(K57="","",K57)</f>
        <v>19999</v>
      </c>
      <c r="L197" s="42">
        <f>IF(L57="","",L57)</f>
        <v>44861</v>
      </c>
      <c r="M197" s="42" t="str">
        <f>IF(M57="","",M57)</f>
        <v/>
      </c>
      <c r="N197" s="42">
        <f>IF(N57="","",N57)</f>
        <v>44861</v>
      </c>
      <c r="O197" s="42" t="str">
        <f>IF(O57="","",O57)</f>
        <v/>
      </c>
      <c r="P197" s="39" t="str">
        <f>"Quarterly Variable "&amp;[1]RATES!P71</f>
        <v>Quarterly Variable Direct Debit</v>
      </c>
      <c r="Q197" s="43" t="str">
        <f>IF(Q57="","",Q57)</f>
        <v/>
      </c>
      <c r="R197" s="39" t="str">
        <f>IF(R57="","",R57)</f>
        <v>With S/C</v>
      </c>
      <c r="S197" s="39" t="str">
        <f>IF(S57="","",S57)</f>
        <v>N</v>
      </c>
      <c r="T197" s="39" t="str">
        <f>IF(T57="","",T57)</f>
        <v/>
      </c>
      <c r="U197" s="67" t="str">
        <f>IF(U57="","",U57)</f>
        <v/>
      </c>
      <c r="V197" s="67" t="str">
        <f>IF(V57="","",V57)</f>
        <v/>
      </c>
      <c r="W197" s="44" t="str">
        <f>IF(W57="","",W57)</f>
        <v/>
      </c>
      <c r="X197" s="35">
        <f>IF(X57="","",X57)</f>
        <v>25.58</v>
      </c>
      <c r="Y197" s="35" t="str">
        <f>IF(Y57="","",Y57)</f>
        <v/>
      </c>
      <c r="Z197" s="35" t="str">
        <f>IF(Z57="","",Z57)</f>
        <v/>
      </c>
      <c r="AA197" s="35" t="str">
        <f>IF(AA57="","",AA57)</f>
        <v/>
      </c>
      <c r="AB197" s="35">
        <f>IF(AB57="","",AB57)</f>
        <v>26.623000000000001</v>
      </c>
      <c r="AC197" s="46">
        <f>IF(AC57="","",AC57)</f>
        <v>45688</v>
      </c>
      <c r="AD197" s="45" t="str">
        <f>IF(AD57="","",AD57)</f>
        <v>X1</v>
      </c>
      <c r="AE197" s="45" t="str">
        <f>IF(AE57="","",AE57)</f>
        <v>GBC_FORBUSPF_B25A</v>
      </c>
      <c r="AF197" s="45" t="str">
        <f>IF(AF57="","",AF57)</f>
        <v>For Business vX1 Jan 2025</v>
      </c>
      <c r="AG197" s="45" t="str">
        <f>IF(AG57="","",AG57)</f>
        <v>Gas For Bus Pre vX1 2yr BKF Jan 2025</v>
      </c>
      <c r="AH197" s="39" t="str">
        <f>IF(AH57="","",AH57)</f>
        <v>B25A</v>
      </c>
    </row>
    <row r="198" spans="1:34" x14ac:dyDescent="0.25">
      <c r="A198" s="39" t="str">
        <f t="shared" si="4"/>
        <v>10StandardQuarterly Variable Direct Debit20000-399991</v>
      </c>
      <c r="B198" s="38" t="str">
        <f>IF(B58="","",B58)</f>
        <v>Gas</v>
      </c>
      <c r="C198" s="39">
        <f>IF(C58="","",C58)</f>
        <v>10</v>
      </c>
      <c r="D198" s="40" t="str">
        <f>IF(D58="","",D58)</f>
        <v/>
      </c>
      <c r="E198" s="39" t="str">
        <f>IF(E58="","",E58)</f>
        <v>Standard</v>
      </c>
      <c r="F198" s="39" t="str">
        <f>IF(F58="","",F58)</f>
        <v/>
      </c>
      <c r="G198" s="39" t="str">
        <f>IF(G58="","",G58)</f>
        <v/>
      </c>
      <c r="H198" s="39" t="str">
        <f>IF(H58="","",H58)</f>
        <v>Renewal</v>
      </c>
      <c r="I198" s="39">
        <f>IF(I58="","",I58)</f>
        <v>12</v>
      </c>
      <c r="J198" s="41">
        <f>IF(J58="","",J58)</f>
        <v>20000</v>
      </c>
      <c r="K198" s="41">
        <f>IF(K58="","",K58)</f>
        <v>39999</v>
      </c>
      <c r="L198" s="42">
        <f>IF(L58="","",L58)</f>
        <v>44861</v>
      </c>
      <c r="M198" s="42" t="str">
        <f>IF(M58="","",M58)</f>
        <v/>
      </c>
      <c r="N198" s="42">
        <f>IF(N58="","",N58)</f>
        <v>44861</v>
      </c>
      <c r="O198" s="42" t="str">
        <f>IF(O58="","",O58)</f>
        <v/>
      </c>
      <c r="P198" s="39" t="str">
        <f>"Quarterly Variable "&amp;[1]RATES!P86</f>
        <v>Quarterly Variable Direct Debit</v>
      </c>
      <c r="Q198" s="43" t="str">
        <f>IF(Q58="","",Q58)</f>
        <v/>
      </c>
      <c r="R198" s="39" t="str">
        <f>IF(R58="","",R58)</f>
        <v>With S/C</v>
      </c>
      <c r="S198" s="39" t="str">
        <f>IF(S58="","",S58)</f>
        <v>N</v>
      </c>
      <c r="T198" s="39" t="str">
        <f>IF(T58="","",T58)</f>
        <v/>
      </c>
      <c r="U198" s="67" t="str">
        <f>IF(U58="","",U58)</f>
        <v/>
      </c>
      <c r="V198" s="67" t="str">
        <f>IF(V58="","",V58)</f>
        <v/>
      </c>
      <c r="W198" s="44" t="str">
        <f>IF(W58="","",W58)</f>
        <v/>
      </c>
      <c r="X198" s="35">
        <f>IF(X58="","",X58)</f>
        <v>25.58</v>
      </c>
      <c r="Y198" s="35" t="str">
        <f>IF(Y58="","",Y58)</f>
        <v/>
      </c>
      <c r="Z198" s="35" t="str">
        <f>IF(Z58="","",Z58)</f>
        <v/>
      </c>
      <c r="AA198" s="35" t="str">
        <f>IF(AA58="","",AA58)</f>
        <v/>
      </c>
      <c r="AB198" s="35">
        <f>IF(AB58="","",AB58)</f>
        <v>24.486999999999998</v>
      </c>
      <c r="AC198" s="46">
        <f>IF(AC58="","",AC58)</f>
        <v>45322</v>
      </c>
      <c r="AD198" s="45" t="str">
        <f>IF(AD58="","",AD58)</f>
        <v>X1</v>
      </c>
      <c r="AE198" s="45" t="str">
        <f>IF(AE58="","",AE58)</f>
        <v>GBC_FORBUSPF_B24A</v>
      </c>
      <c r="AF198" s="45" t="str">
        <f>IF(AF58="","",AF58)</f>
        <v>For Business vX1 Jan 2024</v>
      </c>
      <c r="AG198" s="45" t="str">
        <f>IF(AG58="","",AG58)</f>
        <v>Gas For Bus Pre vX1 1yr BKF Jan 2024</v>
      </c>
      <c r="AH198" s="39" t="str">
        <f>IF(AH58="","",AH58)</f>
        <v>B24A</v>
      </c>
    </row>
    <row r="199" spans="1:34" x14ac:dyDescent="0.25">
      <c r="A199" s="39" t="str">
        <f t="shared" si="4"/>
        <v>11StandardQuarterly Variable Direct Debit20000-399991</v>
      </c>
      <c r="B199" s="38" t="str">
        <f>IF(B59="","",B59)</f>
        <v>Gas</v>
      </c>
      <c r="C199" s="39">
        <f>IF(C59="","",C59)</f>
        <v>11</v>
      </c>
      <c r="D199" s="40" t="str">
        <f>IF(D59="","",D59)</f>
        <v/>
      </c>
      <c r="E199" s="39" t="str">
        <f>IF(E59="","",E59)</f>
        <v>Standard</v>
      </c>
      <c r="F199" s="39" t="str">
        <f>IF(F59="","",F59)</f>
        <v/>
      </c>
      <c r="G199" s="39" t="str">
        <f>IF(G59="","",G59)</f>
        <v/>
      </c>
      <c r="H199" s="39" t="str">
        <f>IF(H59="","",H59)</f>
        <v>Renewal</v>
      </c>
      <c r="I199" s="39">
        <f>IF(I59="","",I59)</f>
        <v>12</v>
      </c>
      <c r="J199" s="41">
        <f>IF(J59="","",J59)</f>
        <v>20000</v>
      </c>
      <c r="K199" s="41">
        <f>IF(K59="","",K59)</f>
        <v>39999</v>
      </c>
      <c r="L199" s="42">
        <f>IF(L59="","",L59)</f>
        <v>44861</v>
      </c>
      <c r="M199" s="42" t="str">
        <f>IF(M59="","",M59)</f>
        <v/>
      </c>
      <c r="N199" s="42">
        <f>IF(N59="","",N59)</f>
        <v>44861</v>
      </c>
      <c r="O199" s="42" t="str">
        <f>IF(O59="","",O59)</f>
        <v/>
      </c>
      <c r="P199" s="39" t="str">
        <f>"Quarterly Variable "&amp;[1]RATES!P87</f>
        <v>Quarterly Variable Direct Debit</v>
      </c>
      <c r="Q199" s="43" t="str">
        <f>IF(Q59="","",Q59)</f>
        <v/>
      </c>
      <c r="R199" s="39" t="str">
        <f>IF(R59="","",R59)</f>
        <v>With S/C</v>
      </c>
      <c r="S199" s="39" t="str">
        <f>IF(S59="","",S59)</f>
        <v>N</v>
      </c>
      <c r="T199" s="39" t="str">
        <f>IF(T59="","",T59)</f>
        <v/>
      </c>
      <c r="U199" s="67" t="str">
        <f>IF(U59="","",U59)</f>
        <v/>
      </c>
      <c r="V199" s="67" t="str">
        <f>IF(V59="","",V59)</f>
        <v/>
      </c>
      <c r="W199" s="44" t="str">
        <f>IF(W59="","",W59)</f>
        <v/>
      </c>
      <c r="X199" s="35">
        <f>IF(X59="","",X59)</f>
        <v>25.58</v>
      </c>
      <c r="Y199" s="35" t="str">
        <f>IF(Y59="","",Y59)</f>
        <v/>
      </c>
      <c r="Z199" s="35" t="str">
        <f>IF(Z59="","",Z59)</f>
        <v/>
      </c>
      <c r="AA199" s="35" t="str">
        <f>IF(AA59="","",AA59)</f>
        <v/>
      </c>
      <c r="AB199" s="35">
        <f>IF(AB59="","",AB59)</f>
        <v>24.524000000000001</v>
      </c>
      <c r="AC199" s="46">
        <f>IF(AC59="","",AC59)</f>
        <v>45322</v>
      </c>
      <c r="AD199" s="45" t="str">
        <f>IF(AD59="","",AD59)</f>
        <v>X1</v>
      </c>
      <c r="AE199" s="45" t="str">
        <f>IF(AE59="","",AE59)</f>
        <v>GBC_FORBUSPF_B24A</v>
      </c>
      <c r="AF199" s="45" t="str">
        <f>IF(AF59="","",AF59)</f>
        <v>For Business vX1 Jan 2024</v>
      </c>
      <c r="AG199" s="45" t="str">
        <f>IF(AG59="","",AG59)</f>
        <v>Gas For Bus Pre vX1 1yr BKF Jan 2024</v>
      </c>
      <c r="AH199" s="39" t="str">
        <f>IF(AH59="","",AH59)</f>
        <v>B24A</v>
      </c>
    </row>
    <row r="200" spans="1:34" x14ac:dyDescent="0.25">
      <c r="A200" s="39" t="str">
        <f t="shared" si="4"/>
        <v>12StandardQuarterly Variable Direct Debit20000-399991</v>
      </c>
      <c r="B200" s="38" t="str">
        <f>IF(B60="","",B60)</f>
        <v>Gas</v>
      </c>
      <c r="C200" s="39">
        <f>IF(C60="","",C60)</f>
        <v>12</v>
      </c>
      <c r="D200" s="40" t="str">
        <f>IF(D60="","",D60)</f>
        <v/>
      </c>
      <c r="E200" s="39" t="str">
        <f>IF(E60="","",E60)</f>
        <v>Standard</v>
      </c>
      <c r="F200" s="39" t="str">
        <f>IF(F60="","",F60)</f>
        <v/>
      </c>
      <c r="G200" s="39" t="str">
        <f>IF(G60="","",G60)</f>
        <v/>
      </c>
      <c r="H200" s="39" t="str">
        <f>IF(H60="","",H60)</f>
        <v>Renewal</v>
      </c>
      <c r="I200" s="39">
        <f>IF(I60="","",I60)</f>
        <v>12</v>
      </c>
      <c r="J200" s="41">
        <f>IF(J60="","",J60)</f>
        <v>20000</v>
      </c>
      <c r="K200" s="41">
        <f>IF(K60="","",K60)</f>
        <v>39999</v>
      </c>
      <c r="L200" s="42">
        <f>IF(L60="","",L60)</f>
        <v>44861</v>
      </c>
      <c r="M200" s="42" t="str">
        <f>IF(M60="","",M60)</f>
        <v/>
      </c>
      <c r="N200" s="42">
        <f>IF(N60="","",N60)</f>
        <v>44861</v>
      </c>
      <c r="O200" s="42" t="str">
        <f>IF(O60="","",O60)</f>
        <v/>
      </c>
      <c r="P200" s="39" t="str">
        <f>"Quarterly Variable "&amp;[1]RATES!P88</f>
        <v>Quarterly Variable Direct Debit</v>
      </c>
      <c r="Q200" s="43" t="str">
        <f>IF(Q60="","",Q60)</f>
        <v/>
      </c>
      <c r="R200" s="39" t="str">
        <f>IF(R60="","",R60)</f>
        <v>With S/C</v>
      </c>
      <c r="S200" s="39" t="str">
        <f>IF(S60="","",S60)</f>
        <v>N</v>
      </c>
      <c r="T200" s="39" t="str">
        <f>IF(T60="","",T60)</f>
        <v/>
      </c>
      <c r="U200" s="67" t="str">
        <f>IF(U60="","",U60)</f>
        <v/>
      </c>
      <c r="V200" s="67" t="str">
        <f>IF(V60="","",V60)</f>
        <v/>
      </c>
      <c r="W200" s="44" t="str">
        <f>IF(W60="","",W60)</f>
        <v/>
      </c>
      <c r="X200" s="35">
        <f>IF(X60="","",X60)</f>
        <v>25.58</v>
      </c>
      <c r="Y200" s="35" t="str">
        <f>IF(Y60="","",Y60)</f>
        <v/>
      </c>
      <c r="Z200" s="35" t="str">
        <f>IF(Z60="","",Z60)</f>
        <v/>
      </c>
      <c r="AA200" s="35" t="str">
        <f>IF(AA60="","",AA60)</f>
        <v/>
      </c>
      <c r="AB200" s="35">
        <f>IF(AB60="","",AB60)</f>
        <v>24.69</v>
      </c>
      <c r="AC200" s="46">
        <f>IF(AC60="","",AC60)</f>
        <v>45322</v>
      </c>
      <c r="AD200" s="45" t="str">
        <f>IF(AD60="","",AD60)</f>
        <v>X1</v>
      </c>
      <c r="AE200" s="45" t="str">
        <f>IF(AE60="","",AE60)</f>
        <v>GBC_FORBUSPF_B24A</v>
      </c>
      <c r="AF200" s="45" t="str">
        <f>IF(AF60="","",AF60)</f>
        <v>For Business vX1 Jan 2024</v>
      </c>
      <c r="AG200" s="45" t="str">
        <f>IF(AG60="","",AG60)</f>
        <v>Gas For Bus Pre vX1 1yr BKF Jan 2024</v>
      </c>
      <c r="AH200" s="39" t="str">
        <f>IF(AH60="","",AH60)</f>
        <v>B24A</v>
      </c>
    </row>
    <row r="201" spans="1:34" x14ac:dyDescent="0.25">
      <c r="A201" s="39" t="str">
        <f t="shared" si="4"/>
        <v>13StandardQuarterly Variable Direct Debit20000-399991</v>
      </c>
      <c r="B201" s="38" t="str">
        <f>IF(B61="","",B61)</f>
        <v>Gas</v>
      </c>
      <c r="C201" s="39">
        <f>IF(C61="","",C61)</f>
        <v>13</v>
      </c>
      <c r="D201" s="40" t="str">
        <f>IF(D61="","",D61)</f>
        <v/>
      </c>
      <c r="E201" s="39" t="str">
        <f>IF(E61="","",E61)</f>
        <v>Standard</v>
      </c>
      <c r="F201" s="39" t="str">
        <f>IF(F61="","",F61)</f>
        <v/>
      </c>
      <c r="G201" s="39" t="str">
        <f>IF(G61="","",G61)</f>
        <v/>
      </c>
      <c r="H201" s="39" t="str">
        <f>IF(H61="","",H61)</f>
        <v>Renewal</v>
      </c>
      <c r="I201" s="39">
        <f>IF(I61="","",I61)</f>
        <v>12</v>
      </c>
      <c r="J201" s="41">
        <f>IF(J61="","",J61)</f>
        <v>20000</v>
      </c>
      <c r="K201" s="41">
        <f>IF(K61="","",K61)</f>
        <v>39999</v>
      </c>
      <c r="L201" s="42">
        <f>IF(L61="","",L61)</f>
        <v>44861</v>
      </c>
      <c r="M201" s="42" t="str">
        <f>IF(M61="","",M61)</f>
        <v/>
      </c>
      <c r="N201" s="42">
        <f>IF(N61="","",N61)</f>
        <v>44861</v>
      </c>
      <c r="O201" s="42" t="str">
        <f>IF(O61="","",O61)</f>
        <v/>
      </c>
      <c r="P201" s="39" t="str">
        <f>"Quarterly Variable "&amp;[1]RATES!P89</f>
        <v>Quarterly Variable Direct Debit</v>
      </c>
      <c r="Q201" s="43" t="str">
        <f>IF(Q61="","",Q61)</f>
        <v/>
      </c>
      <c r="R201" s="39" t="str">
        <f>IF(R61="","",R61)</f>
        <v>With S/C</v>
      </c>
      <c r="S201" s="39" t="str">
        <f>IF(S61="","",S61)</f>
        <v>N</v>
      </c>
      <c r="T201" s="39" t="str">
        <f>IF(T61="","",T61)</f>
        <v/>
      </c>
      <c r="U201" s="67" t="str">
        <f>IF(U61="","",U61)</f>
        <v/>
      </c>
      <c r="V201" s="67" t="str">
        <f>IF(V61="","",V61)</f>
        <v/>
      </c>
      <c r="W201" s="44" t="str">
        <f>IF(W61="","",W61)</f>
        <v/>
      </c>
      <c r="X201" s="35">
        <f>IF(X61="","",X61)</f>
        <v>25.58</v>
      </c>
      <c r="Y201" s="35" t="str">
        <f>IF(Y61="","",Y61)</f>
        <v/>
      </c>
      <c r="Z201" s="35" t="str">
        <f>IF(Z61="","",Z61)</f>
        <v/>
      </c>
      <c r="AA201" s="35" t="str">
        <f>IF(AA61="","",AA61)</f>
        <v/>
      </c>
      <c r="AB201" s="35">
        <f>IF(AB61="","",AB61)</f>
        <v>24.544</v>
      </c>
      <c r="AC201" s="46">
        <f>IF(AC61="","",AC61)</f>
        <v>45322</v>
      </c>
      <c r="AD201" s="45" t="str">
        <f>IF(AD61="","",AD61)</f>
        <v>X1</v>
      </c>
      <c r="AE201" s="45" t="str">
        <f>IF(AE61="","",AE61)</f>
        <v>GBC_FORBUSPF_B24A</v>
      </c>
      <c r="AF201" s="45" t="str">
        <f>IF(AF61="","",AF61)</f>
        <v>For Business vX1 Jan 2024</v>
      </c>
      <c r="AG201" s="45" t="str">
        <f>IF(AG61="","",AG61)</f>
        <v>Gas For Bus Pre vX1 1yr BKF Jan 2024</v>
      </c>
      <c r="AH201" s="39" t="str">
        <f>IF(AH61="","",AH61)</f>
        <v>B24A</v>
      </c>
    </row>
    <row r="202" spans="1:34" x14ac:dyDescent="0.25">
      <c r="A202" s="39" t="str">
        <f t="shared" si="4"/>
        <v>14StandardQuarterly Variable Direct Debit20000-399991</v>
      </c>
      <c r="B202" s="38" t="str">
        <f>IF(B62="","",B62)</f>
        <v>Gas</v>
      </c>
      <c r="C202" s="39">
        <f>IF(C62="","",C62)</f>
        <v>14</v>
      </c>
      <c r="D202" s="40" t="str">
        <f>IF(D62="","",D62)</f>
        <v/>
      </c>
      <c r="E202" s="39" t="str">
        <f>IF(E62="","",E62)</f>
        <v>Standard</v>
      </c>
      <c r="F202" s="39" t="str">
        <f>IF(F62="","",F62)</f>
        <v/>
      </c>
      <c r="G202" s="39" t="str">
        <f>IF(G62="","",G62)</f>
        <v/>
      </c>
      <c r="H202" s="39" t="str">
        <f>IF(H62="","",H62)</f>
        <v>Renewal</v>
      </c>
      <c r="I202" s="39">
        <f>IF(I62="","",I62)</f>
        <v>12</v>
      </c>
      <c r="J202" s="41">
        <f>IF(J62="","",J62)</f>
        <v>20000</v>
      </c>
      <c r="K202" s="41">
        <f>IF(K62="","",K62)</f>
        <v>39999</v>
      </c>
      <c r="L202" s="42">
        <f>IF(L62="","",L62)</f>
        <v>44861</v>
      </c>
      <c r="M202" s="42" t="str">
        <f>IF(M62="","",M62)</f>
        <v/>
      </c>
      <c r="N202" s="42">
        <f>IF(N62="","",N62)</f>
        <v>44861</v>
      </c>
      <c r="O202" s="42" t="str">
        <f>IF(O62="","",O62)</f>
        <v/>
      </c>
      <c r="P202" s="39" t="str">
        <f>"Quarterly Variable "&amp;[1]RATES!P90</f>
        <v>Quarterly Variable Direct Debit</v>
      </c>
      <c r="Q202" s="43" t="str">
        <f>IF(Q62="","",Q62)</f>
        <v/>
      </c>
      <c r="R202" s="39" t="str">
        <f>IF(R62="","",R62)</f>
        <v>With S/C</v>
      </c>
      <c r="S202" s="39" t="str">
        <f>IF(S62="","",S62)</f>
        <v>N</v>
      </c>
      <c r="T202" s="39" t="str">
        <f>IF(T62="","",T62)</f>
        <v/>
      </c>
      <c r="U202" s="67" t="str">
        <f>IF(U62="","",U62)</f>
        <v/>
      </c>
      <c r="V202" s="67" t="str">
        <f>IF(V62="","",V62)</f>
        <v/>
      </c>
      <c r="W202" s="44" t="str">
        <f>IF(W62="","",W62)</f>
        <v/>
      </c>
      <c r="X202" s="35">
        <f>IF(X62="","",X62)</f>
        <v>25.58</v>
      </c>
      <c r="Y202" s="35" t="str">
        <f>IF(Y62="","",Y62)</f>
        <v/>
      </c>
      <c r="Z202" s="35" t="str">
        <f>IF(Z62="","",Z62)</f>
        <v/>
      </c>
      <c r="AA202" s="35" t="str">
        <f>IF(AA62="","",AA62)</f>
        <v/>
      </c>
      <c r="AB202" s="35">
        <f>IF(AB62="","",AB62)</f>
        <v>24.59</v>
      </c>
      <c r="AC202" s="46">
        <f>IF(AC62="","",AC62)</f>
        <v>45322</v>
      </c>
      <c r="AD202" s="45" t="str">
        <f>IF(AD62="","",AD62)</f>
        <v>X1</v>
      </c>
      <c r="AE202" s="45" t="str">
        <f>IF(AE62="","",AE62)</f>
        <v>GBC_FORBUSPF_B24A</v>
      </c>
      <c r="AF202" s="45" t="str">
        <f>IF(AF62="","",AF62)</f>
        <v>For Business vX1 Jan 2024</v>
      </c>
      <c r="AG202" s="45" t="str">
        <f>IF(AG62="","",AG62)</f>
        <v>Gas For Bus Pre vX1 1yr BKF Jan 2024</v>
      </c>
      <c r="AH202" s="39" t="str">
        <f>IF(AH62="","",AH62)</f>
        <v>B24A</v>
      </c>
    </row>
    <row r="203" spans="1:34" x14ac:dyDescent="0.25">
      <c r="A203" s="39" t="str">
        <f t="shared" si="4"/>
        <v>15StandardQuarterly Variable Direct Debit20000-399991</v>
      </c>
      <c r="B203" s="38" t="str">
        <f>IF(B63="","",B63)</f>
        <v>Gas</v>
      </c>
      <c r="C203" s="39">
        <f>IF(C63="","",C63)</f>
        <v>15</v>
      </c>
      <c r="D203" s="40" t="str">
        <f>IF(D63="","",D63)</f>
        <v/>
      </c>
      <c r="E203" s="39" t="str">
        <f>IF(E63="","",E63)</f>
        <v>Standard</v>
      </c>
      <c r="F203" s="39" t="str">
        <f>IF(F63="","",F63)</f>
        <v/>
      </c>
      <c r="G203" s="39" t="str">
        <f>IF(G63="","",G63)</f>
        <v/>
      </c>
      <c r="H203" s="39" t="str">
        <f>IF(H63="","",H63)</f>
        <v>Renewal</v>
      </c>
      <c r="I203" s="39">
        <f>IF(I63="","",I63)</f>
        <v>12</v>
      </c>
      <c r="J203" s="41">
        <f>IF(J63="","",J63)</f>
        <v>20000</v>
      </c>
      <c r="K203" s="41">
        <f>IF(K63="","",K63)</f>
        <v>39999</v>
      </c>
      <c r="L203" s="42">
        <f>IF(L63="","",L63)</f>
        <v>44861</v>
      </c>
      <c r="M203" s="42" t="str">
        <f>IF(M63="","",M63)</f>
        <v/>
      </c>
      <c r="N203" s="42">
        <f>IF(N63="","",N63)</f>
        <v>44861</v>
      </c>
      <c r="O203" s="42" t="str">
        <f>IF(O63="","",O63)</f>
        <v/>
      </c>
      <c r="P203" s="39" t="str">
        <f>"Quarterly Variable "&amp;[1]RATES!P91</f>
        <v>Quarterly Variable Direct Debit</v>
      </c>
      <c r="Q203" s="43" t="str">
        <f>IF(Q63="","",Q63)</f>
        <v/>
      </c>
      <c r="R203" s="39" t="str">
        <f>IF(R63="","",R63)</f>
        <v>With S/C</v>
      </c>
      <c r="S203" s="39" t="str">
        <f>IF(S63="","",S63)</f>
        <v>N</v>
      </c>
      <c r="T203" s="39" t="str">
        <f>IF(T63="","",T63)</f>
        <v/>
      </c>
      <c r="U203" s="67" t="str">
        <f>IF(U63="","",U63)</f>
        <v/>
      </c>
      <c r="V203" s="67" t="str">
        <f>IF(V63="","",V63)</f>
        <v/>
      </c>
      <c r="W203" s="44" t="str">
        <f>IF(W63="","",W63)</f>
        <v/>
      </c>
      <c r="X203" s="35">
        <f>IF(X63="","",X63)</f>
        <v>25.58</v>
      </c>
      <c r="Y203" s="35" t="str">
        <f>IF(Y63="","",Y63)</f>
        <v/>
      </c>
      <c r="Z203" s="35" t="str">
        <f>IF(Z63="","",Z63)</f>
        <v/>
      </c>
      <c r="AA203" s="35" t="str">
        <f>IF(AA63="","",AA63)</f>
        <v/>
      </c>
      <c r="AB203" s="35">
        <f>IF(AB63="","",AB63)</f>
        <v>24.405999999999999</v>
      </c>
      <c r="AC203" s="46">
        <f>IF(AC63="","",AC63)</f>
        <v>45322</v>
      </c>
      <c r="AD203" s="45" t="str">
        <f>IF(AD63="","",AD63)</f>
        <v>X1</v>
      </c>
      <c r="AE203" s="45" t="str">
        <f>IF(AE63="","",AE63)</f>
        <v>GBC_FORBUSPF_B24A</v>
      </c>
      <c r="AF203" s="45" t="str">
        <f>IF(AF63="","",AF63)</f>
        <v>For Business vX1 Jan 2024</v>
      </c>
      <c r="AG203" s="45" t="str">
        <f>IF(AG63="","",AG63)</f>
        <v>Gas For Bus Pre vX1 1yr BKF Jan 2024</v>
      </c>
      <c r="AH203" s="39" t="str">
        <f>IF(AH63="","",AH63)</f>
        <v>B24A</v>
      </c>
    </row>
    <row r="204" spans="1:34" x14ac:dyDescent="0.25">
      <c r="A204" s="39" t="str">
        <f t="shared" si="4"/>
        <v>16StandardQuarterly Variable Direct Debit20000-399991</v>
      </c>
      <c r="B204" s="38" t="str">
        <f>IF(B64="","",B64)</f>
        <v>Gas</v>
      </c>
      <c r="C204" s="39">
        <f>IF(C64="","",C64)</f>
        <v>16</v>
      </c>
      <c r="D204" s="40" t="str">
        <f>IF(D64="","",D64)</f>
        <v/>
      </c>
      <c r="E204" s="39" t="str">
        <f>IF(E64="","",E64)</f>
        <v>Standard</v>
      </c>
      <c r="F204" s="39" t="str">
        <f>IF(F64="","",F64)</f>
        <v/>
      </c>
      <c r="G204" s="39" t="str">
        <f>IF(G64="","",G64)</f>
        <v/>
      </c>
      <c r="H204" s="39" t="str">
        <f>IF(H64="","",H64)</f>
        <v>Renewal</v>
      </c>
      <c r="I204" s="39">
        <f>IF(I64="","",I64)</f>
        <v>12</v>
      </c>
      <c r="J204" s="41">
        <f>IF(J64="","",J64)</f>
        <v>20000</v>
      </c>
      <c r="K204" s="41">
        <f>IF(K64="","",K64)</f>
        <v>39999</v>
      </c>
      <c r="L204" s="42">
        <f>IF(L64="","",L64)</f>
        <v>44861</v>
      </c>
      <c r="M204" s="42" t="str">
        <f>IF(M64="","",M64)</f>
        <v/>
      </c>
      <c r="N204" s="42">
        <f>IF(N64="","",N64)</f>
        <v>44861</v>
      </c>
      <c r="O204" s="42" t="str">
        <f>IF(O64="","",O64)</f>
        <v/>
      </c>
      <c r="P204" s="39" t="str">
        <f>"Quarterly Variable "&amp;[1]RATES!P92</f>
        <v>Quarterly Variable Direct Debit</v>
      </c>
      <c r="Q204" s="43" t="str">
        <f>IF(Q64="","",Q64)</f>
        <v/>
      </c>
      <c r="R204" s="39" t="str">
        <f>IF(R64="","",R64)</f>
        <v>With S/C</v>
      </c>
      <c r="S204" s="39" t="str">
        <f>IF(S64="","",S64)</f>
        <v>N</v>
      </c>
      <c r="T204" s="39" t="str">
        <f>IF(T64="","",T64)</f>
        <v/>
      </c>
      <c r="U204" s="67" t="str">
        <f>IF(U64="","",U64)</f>
        <v/>
      </c>
      <c r="V204" s="67" t="str">
        <f>IF(V64="","",V64)</f>
        <v/>
      </c>
      <c r="W204" s="44" t="str">
        <f>IF(W64="","",W64)</f>
        <v/>
      </c>
      <c r="X204" s="35">
        <f>IF(X64="","",X64)</f>
        <v>25.58</v>
      </c>
      <c r="Y204" s="35" t="str">
        <f>IF(Y64="","",Y64)</f>
        <v/>
      </c>
      <c r="Z204" s="35" t="str">
        <f>IF(Z64="","",Z64)</f>
        <v/>
      </c>
      <c r="AA204" s="35" t="str">
        <f>IF(AA64="","",AA64)</f>
        <v/>
      </c>
      <c r="AB204" s="35">
        <f>IF(AB64="","",AB64)</f>
        <v>24.492999999999999</v>
      </c>
      <c r="AC204" s="46">
        <f>IF(AC64="","",AC64)</f>
        <v>45322</v>
      </c>
      <c r="AD204" s="45" t="str">
        <f>IF(AD64="","",AD64)</f>
        <v>X1</v>
      </c>
      <c r="AE204" s="45" t="str">
        <f>IF(AE64="","",AE64)</f>
        <v>GBC_FORBUSPF_B24A</v>
      </c>
      <c r="AF204" s="45" t="str">
        <f>IF(AF64="","",AF64)</f>
        <v>For Business vX1 Jan 2024</v>
      </c>
      <c r="AG204" s="45" t="str">
        <f>IF(AG64="","",AG64)</f>
        <v>Gas For Bus Pre vX1 1yr BKF Jan 2024</v>
      </c>
      <c r="AH204" s="39" t="str">
        <f>IF(AH64="","",AH64)</f>
        <v>B24A</v>
      </c>
    </row>
    <row r="205" spans="1:34" x14ac:dyDescent="0.25">
      <c r="A205" s="39" t="str">
        <f t="shared" si="4"/>
        <v>17StandardQuarterly Variable Direct Debit20000-399991</v>
      </c>
      <c r="B205" s="38" t="str">
        <f>IF(B65="","",B65)</f>
        <v>Gas</v>
      </c>
      <c r="C205" s="39">
        <f>IF(C65="","",C65)</f>
        <v>17</v>
      </c>
      <c r="D205" s="40" t="str">
        <f>IF(D65="","",D65)</f>
        <v/>
      </c>
      <c r="E205" s="39" t="str">
        <f>IF(E65="","",E65)</f>
        <v>Standard</v>
      </c>
      <c r="F205" s="39" t="str">
        <f>IF(F65="","",F65)</f>
        <v/>
      </c>
      <c r="G205" s="39" t="str">
        <f>IF(G65="","",G65)</f>
        <v/>
      </c>
      <c r="H205" s="39" t="str">
        <f>IF(H65="","",H65)</f>
        <v>Renewal</v>
      </c>
      <c r="I205" s="39">
        <f>IF(I65="","",I65)</f>
        <v>12</v>
      </c>
      <c r="J205" s="41">
        <f>IF(J65="","",J65)</f>
        <v>20000</v>
      </c>
      <c r="K205" s="41">
        <f>IF(K65="","",K65)</f>
        <v>39999</v>
      </c>
      <c r="L205" s="42">
        <f>IF(L65="","",L65)</f>
        <v>44861</v>
      </c>
      <c r="M205" s="42" t="str">
        <f>IF(M65="","",M65)</f>
        <v/>
      </c>
      <c r="N205" s="42">
        <f>IF(N65="","",N65)</f>
        <v>44861</v>
      </c>
      <c r="O205" s="42" t="str">
        <f>IF(O65="","",O65)</f>
        <v/>
      </c>
      <c r="P205" s="39" t="str">
        <f>"Quarterly Variable "&amp;[1]RATES!P93</f>
        <v>Quarterly Variable Direct Debit</v>
      </c>
      <c r="Q205" s="43" t="str">
        <f>IF(Q65="","",Q65)</f>
        <v/>
      </c>
      <c r="R205" s="39" t="str">
        <f>IF(R65="","",R65)</f>
        <v>With S/C</v>
      </c>
      <c r="S205" s="39" t="str">
        <f>IF(S65="","",S65)</f>
        <v>N</v>
      </c>
      <c r="T205" s="39" t="str">
        <f>IF(T65="","",T65)</f>
        <v/>
      </c>
      <c r="U205" s="67" t="str">
        <f>IF(U65="","",U65)</f>
        <v/>
      </c>
      <c r="V205" s="67" t="str">
        <f>IF(V65="","",V65)</f>
        <v/>
      </c>
      <c r="W205" s="44" t="str">
        <f>IF(W65="","",W65)</f>
        <v/>
      </c>
      <c r="X205" s="35">
        <f>IF(X65="","",X65)</f>
        <v>25.58</v>
      </c>
      <c r="Y205" s="35" t="str">
        <f>IF(Y65="","",Y65)</f>
        <v/>
      </c>
      <c r="Z205" s="35" t="str">
        <f>IF(Z65="","",Z65)</f>
        <v/>
      </c>
      <c r="AA205" s="35" t="str">
        <f>IF(AA65="","",AA65)</f>
        <v/>
      </c>
      <c r="AB205" s="35">
        <f>IF(AB65="","",AB65)</f>
        <v>24.463000000000001</v>
      </c>
      <c r="AC205" s="46">
        <f>IF(AC65="","",AC65)</f>
        <v>45322</v>
      </c>
      <c r="AD205" s="45" t="str">
        <f>IF(AD65="","",AD65)</f>
        <v>X1</v>
      </c>
      <c r="AE205" s="45" t="str">
        <f>IF(AE65="","",AE65)</f>
        <v>GBC_FORBUSPF_B24A</v>
      </c>
      <c r="AF205" s="45" t="str">
        <f>IF(AF65="","",AF65)</f>
        <v>For Business vX1 Jan 2024</v>
      </c>
      <c r="AG205" s="45" t="str">
        <f>IF(AG65="","",AG65)</f>
        <v>Gas For Bus Pre vX1 1yr BKF Jan 2024</v>
      </c>
      <c r="AH205" s="39" t="str">
        <f>IF(AH65="","",AH65)</f>
        <v>B24A</v>
      </c>
    </row>
    <row r="206" spans="1:34" x14ac:dyDescent="0.25">
      <c r="A206" s="39" t="str">
        <f t="shared" si="4"/>
        <v>18StandardQuarterly Variable Direct Debit20000-399991</v>
      </c>
      <c r="B206" s="38" t="str">
        <f>IF(B66="","",B66)</f>
        <v>Gas</v>
      </c>
      <c r="C206" s="39">
        <f>IF(C66="","",C66)</f>
        <v>18</v>
      </c>
      <c r="D206" s="40" t="str">
        <f>IF(D66="","",D66)</f>
        <v/>
      </c>
      <c r="E206" s="39" t="str">
        <f>IF(E66="","",E66)</f>
        <v>Standard</v>
      </c>
      <c r="F206" s="39" t="str">
        <f>IF(F66="","",F66)</f>
        <v/>
      </c>
      <c r="G206" s="39" t="str">
        <f>IF(G66="","",G66)</f>
        <v/>
      </c>
      <c r="H206" s="39" t="str">
        <f>IF(H66="","",H66)</f>
        <v>Renewal</v>
      </c>
      <c r="I206" s="39">
        <f>IF(I66="","",I66)</f>
        <v>12</v>
      </c>
      <c r="J206" s="41">
        <f>IF(J66="","",J66)</f>
        <v>20000</v>
      </c>
      <c r="K206" s="41">
        <f>IF(K66="","",K66)</f>
        <v>39999</v>
      </c>
      <c r="L206" s="42">
        <f>IF(L66="","",L66)</f>
        <v>44861</v>
      </c>
      <c r="M206" s="42" t="str">
        <f>IF(M66="","",M66)</f>
        <v/>
      </c>
      <c r="N206" s="42">
        <f>IF(N66="","",N66)</f>
        <v>44861</v>
      </c>
      <c r="O206" s="42" t="str">
        <f>IF(O66="","",O66)</f>
        <v/>
      </c>
      <c r="P206" s="39" t="str">
        <f>"Quarterly Variable "&amp;[1]RATES!P94</f>
        <v>Quarterly Variable Direct Debit</v>
      </c>
      <c r="Q206" s="43" t="str">
        <f>IF(Q66="","",Q66)</f>
        <v/>
      </c>
      <c r="R206" s="39" t="str">
        <f>IF(R66="","",R66)</f>
        <v>With S/C</v>
      </c>
      <c r="S206" s="39" t="str">
        <f>IF(S66="","",S66)</f>
        <v>N</v>
      </c>
      <c r="T206" s="39" t="str">
        <f>IF(T66="","",T66)</f>
        <v/>
      </c>
      <c r="U206" s="67" t="str">
        <f>IF(U66="","",U66)</f>
        <v/>
      </c>
      <c r="V206" s="67" t="str">
        <f>IF(V66="","",V66)</f>
        <v/>
      </c>
      <c r="W206" s="44" t="str">
        <f>IF(W66="","",W66)</f>
        <v/>
      </c>
      <c r="X206" s="35">
        <f>IF(X66="","",X66)</f>
        <v>25.58</v>
      </c>
      <c r="Y206" s="35" t="str">
        <f>IF(Y66="","",Y66)</f>
        <v/>
      </c>
      <c r="Z206" s="35" t="str">
        <f>IF(Z66="","",Z66)</f>
        <v/>
      </c>
      <c r="AA206" s="35" t="str">
        <f>IF(AA66="","",AA66)</f>
        <v/>
      </c>
      <c r="AB206" s="35">
        <f>IF(AB66="","",AB66)</f>
        <v>24.457999999999998</v>
      </c>
      <c r="AC206" s="46">
        <f>IF(AC66="","",AC66)</f>
        <v>45322</v>
      </c>
      <c r="AD206" s="45" t="str">
        <f>IF(AD66="","",AD66)</f>
        <v>X1</v>
      </c>
      <c r="AE206" s="45" t="str">
        <f>IF(AE66="","",AE66)</f>
        <v>GBC_FORBUSPF_B24A</v>
      </c>
      <c r="AF206" s="45" t="str">
        <f>IF(AF66="","",AF66)</f>
        <v>For Business vX1 Jan 2024</v>
      </c>
      <c r="AG206" s="45" t="str">
        <f>IF(AG66="","",AG66)</f>
        <v>Gas For Bus Pre vX1 1yr BKF Jan 2024</v>
      </c>
      <c r="AH206" s="39" t="str">
        <f>IF(AH66="","",AH66)</f>
        <v>B24A</v>
      </c>
    </row>
    <row r="207" spans="1:34" x14ac:dyDescent="0.25">
      <c r="A207" s="39" t="str">
        <f t="shared" si="4"/>
        <v>19StandardQuarterly Variable Direct Debit20000-399991</v>
      </c>
      <c r="B207" s="38" t="str">
        <f>IF(B67="","",B67)</f>
        <v>Gas</v>
      </c>
      <c r="C207" s="39">
        <f>IF(C67="","",C67)</f>
        <v>19</v>
      </c>
      <c r="D207" s="40" t="str">
        <f>IF(D67="","",D67)</f>
        <v/>
      </c>
      <c r="E207" s="39" t="str">
        <f>IF(E67="","",E67)</f>
        <v>Standard</v>
      </c>
      <c r="F207" s="39" t="str">
        <f>IF(F67="","",F67)</f>
        <v/>
      </c>
      <c r="G207" s="39" t="str">
        <f>IF(G67="","",G67)</f>
        <v/>
      </c>
      <c r="H207" s="39" t="str">
        <f>IF(H67="","",H67)</f>
        <v>Renewal</v>
      </c>
      <c r="I207" s="39">
        <f>IF(I67="","",I67)</f>
        <v>12</v>
      </c>
      <c r="J207" s="41">
        <f>IF(J67="","",J67)</f>
        <v>20000</v>
      </c>
      <c r="K207" s="41">
        <f>IF(K67="","",K67)</f>
        <v>39999</v>
      </c>
      <c r="L207" s="42">
        <f>IF(L67="","",L67)</f>
        <v>44861</v>
      </c>
      <c r="M207" s="42" t="str">
        <f>IF(M67="","",M67)</f>
        <v/>
      </c>
      <c r="N207" s="42">
        <f>IF(N67="","",N67)</f>
        <v>44861</v>
      </c>
      <c r="O207" s="42" t="str">
        <f>IF(O67="","",O67)</f>
        <v/>
      </c>
      <c r="P207" s="39" t="str">
        <f>"Quarterly Variable "&amp;[1]RATES!P95</f>
        <v>Quarterly Variable Direct Debit</v>
      </c>
      <c r="Q207" s="43" t="str">
        <f>IF(Q67="","",Q67)</f>
        <v/>
      </c>
      <c r="R207" s="39" t="str">
        <f>IF(R67="","",R67)</f>
        <v>With S/C</v>
      </c>
      <c r="S207" s="39" t="str">
        <f>IF(S67="","",S67)</f>
        <v>N</v>
      </c>
      <c r="T207" s="39" t="str">
        <f>IF(T67="","",T67)</f>
        <v/>
      </c>
      <c r="U207" s="67" t="str">
        <f>IF(U67="","",U67)</f>
        <v/>
      </c>
      <c r="V207" s="67" t="str">
        <f>IF(V67="","",V67)</f>
        <v/>
      </c>
      <c r="W207" s="44" t="str">
        <f>IF(W67="","",W67)</f>
        <v/>
      </c>
      <c r="X207" s="35">
        <f>IF(X67="","",X67)</f>
        <v>25.58</v>
      </c>
      <c r="Y207" s="35" t="str">
        <f>IF(Y67="","",Y67)</f>
        <v/>
      </c>
      <c r="Z207" s="35" t="str">
        <f>IF(Z67="","",Z67)</f>
        <v/>
      </c>
      <c r="AA207" s="35" t="str">
        <f>IF(AA67="","",AA67)</f>
        <v/>
      </c>
      <c r="AB207" s="35">
        <f>IF(AB67="","",AB67)</f>
        <v>24.542999999999999</v>
      </c>
      <c r="AC207" s="46">
        <f>IF(AC67="","",AC67)</f>
        <v>45322</v>
      </c>
      <c r="AD207" s="45" t="str">
        <f>IF(AD67="","",AD67)</f>
        <v>X1</v>
      </c>
      <c r="AE207" s="45" t="str">
        <f>IF(AE67="","",AE67)</f>
        <v>GBC_FORBUSPF_B24A</v>
      </c>
      <c r="AF207" s="45" t="str">
        <f>IF(AF67="","",AF67)</f>
        <v>For Business vX1 Jan 2024</v>
      </c>
      <c r="AG207" s="45" t="str">
        <f>IF(AG67="","",AG67)</f>
        <v>Gas For Bus Pre vX1 1yr BKF Jan 2024</v>
      </c>
      <c r="AH207" s="39" t="str">
        <f>IF(AH67="","",AH67)</f>
        <v>B24A</v>
      </c>
    </row>
    <row r="208" spans="1:34" x14ac:dyDescent="0.25">
      <c r="A208" s="39" t="str">
        <f t="shared" si="4"/>
        <v>20StandardQuarterly Variable Direct Debit20000-399991</v>
      </c>
      <c r="B208" s="38" t="str">
        <f>IF(B68="","",B68)</f>
        <v>Gas</v>
      </c>
      <c r="C208" s="39">
        <f>IF(C68="","",C68)</f>
        <v>20</v>
      </c>
      <c r="D208" s="40" t="str">
        <f>IF(D68="","",D68)</f>
        <v/>
      </c>
      <c r="E208" s="39" t="str">
        <f>IF(E68="","",E68)</f>
        <v>Standard</v>
      </c>
      <c r="F208" s="39" t="str">
        <f>IF(F68="","",F68)</f>
        <v/>
      </c>
      <c r="G208" s="39" t="str">
        <f>IF(G68="","",G68)</f>
        <v/>
      </c>
      <c r="H208" s="39" t="str">
        <f>IF(H68="","",H68)</f>
        <v>Renewal</v>
      </c>
      <c r="I208" s="39">
        <f>IF(I68="","",I68)</f>
        <v>12</v>
      </c>
      <c r="J208" s="41">
        <f>IF(J68="","",J68)</f>
        <v>20000</v>
      </c>
      <c r="K208" s="41">
        <f>IF(K68="","",K68)</f>
        <v>39999</v>
      </c>
      <c r="L208" s="42">
        <f>IF(L68="","",L68)</f>
        <v>44861</v>
      </c>
      <c r="M208" s="42" t="str">
        <f>IF(M68="","",M68)</f>
        <v/>
      </c>
      <c r="N208" s="42">
        <f>IF(N68="","",N68)</f>
        <v>44861</v>
      </c>
      <c r="O208" s="42" t="str">
        <f>IF(O68="","",O68)</f>
        <v/>
      </c>
      <c r="P208" s="39" t="str">
        <f>"Quarterly Variable "&amp;[1]RATES!P96</f>
        <v>Quarterly Variable Direct Debit</v>
      </c>
      <c r="Q208" s="43" t="str">
        <f>IF(Q68="","",Q68)</f>
        <v/>
      </c>
      <c r="R208" s="39" t="str">
        <f>IF(R68="","",R68)</f>
        <v>With S/C</v>
      </c>
      <c r="S208" s="39" t="str">
        <f>IF(S68="","",S68)</f>
        <v>N</v>
      </c>
      <c r="T208" s="39" t="str">
        <f>IF(T68="","",T68)</f>
        <v/>
      </c>
      <c r="U208" s="67" t="str">
        <f>IF(U68="","",U68)</f>
        <v/>
      </c>
      <c r="V208" s="67" t="str">
        <f>IF(V68="","",V68)</f>
        <v/>
      </c>
      <c r="W208" s="44" t="str">
        <f>IF(W68="","",W68)</f>
        <v/>
      </c>
      <c r="X208" s="35">
        <f>IF(X68="","",X68)</f>
        <v>25.58</v>
      </c>
      <c r="Y208" s="35" t="str">
        <f>IF(Y68="","",Y68)</f>
        <v/>
      </c>
      <c r="Z208" s="35" t="str">
        <f>IF(Z68="","",Z68)</f>
        <v/>
      </c>
      <c r="AA208" s="35" t="str">
        <f>IF(AA68="","",AA68)</f>
        <v/>
      </c>
      <c r="AB208" s="35">
        <f>IF(AB68="","",AB68)</f>
        <v>24.606000000000002</v>
      </c>
      <c r="AC208" s="46">
        <f>IF(AC68="","",AC68)</f>
        <v>45322</v>
      </c>
      <c r="AD208" s="45" t="str">
        <f>IF(AD68="","",AD68)</f>
        <v>X1</v>
      </c>
      <c r="AE208" s="45" t="str">
        <f>IF(AE68="","",AE68)</f>
        <v>GBC_FORBUSPF_B24A</v>
      </c>
      <c r="AF208" s="45" t="str">
        <f>IF(AF68="","",AF68)</f>
        <v>For Business vX1 Jan 2024</v>
      </c>
      <c r="AG208" s="45" t="str">
        <f>IF(AG68="","",AG68)</f>
        <v>Gas For Bus Pre vX1 1yr BKF Jan 2024</v>
      </c>
      <c r="AH208" s="39" t="str">
        <f>IF(AH68="","",AH68)</f>
        <v>B24A</v>
      </c>
    </row>
    <row r="209" spans="1:34" x14ac:dyDescent="0.25">
      <c r="A209" s="39" t="str">
        <f t="shared" si="4"/>
        <v>21StandardQuarterly Variable Direct Debit20000-399991</v>
      </c>
      <c r="B209" s="38" t="str">
        <f>IF(B69="","",B69)</f>
        <v>Gas</v>
      </c>
      <c r="C209" s="39">
        <f>IF(C69="","",C69)</f>
        <v>21</v>
      </c>
      <c r="D209" s="40" t="str">
        <f>IF(D69="","",D69)</f>
        <v/>
      </c>
      <c r="E209" s="39" t="str">
        <f>IF(E69="","",E69)</f>
        <v>Standard</v>
      </c>
      <c r="F209" s="39" t="str">
        <f>IF(F69="","",F69)</f>
        <v/>
      </c>
      <c r="G209" s="39" t="str">
        <f>IF(G69="","",G69)</f>
        <v/>
      </c>
      <c r="H209" s="39" t="str">
        <f>IF(H69="","",H69)</f>
        <v>Renewal</v>
      </c>
      <c r="I209" s="39">
        <f>IF(I69="","",I69)</f>
        <v>12</v>
      </c>
      <c r="J209" s="41">
        <f>IF(J69="","",J69)</f>
        <v>20000</v>
      </c>
      <c r="K209" s="41">
        <f>IF(K69="","",K69)</f>
        <v>39999</v>
      </c>
      <c r="L209" s="42">
        <f>IF(L69="","",L69)</f>
        <v>44861</v>
      </c>
      <c r="M209" s="42" t="str">
        <f>IF(M69="","",M69)</f>
        <v/>
      </c>
      <c r="N209" s="42">
        <f>IF(N69="","",N69)</f>
        <v>44861</v>
      </c>
      <c r="O209" s="42" t="str">
        <f>IF(O69="","",O69)</f>
        <v/>
      </c>
      <c r="P209" s="39" t="str">
        <f>"Quarterly Variable "&amp;[1]RATES!P97</f>
        <v>Quarterly Variable Direct Debit</v>
      </c>
      <c r="Q209" s="43" t="str">
        <f>IF(Q69="","",Q69)</f>
        <v/>
      </c>
      <c r="R209" s="39" t="str">
        <f>IF(R69="","",R69)</f>
        <v>With S/C</v>
      </c>
      <c r="S209" s="39" t="str">
        <f>IF(S69="","",S69)</f>
        <v>N</v>
      </c>
      <c r="T209" s="39" t="str">
        <f>IF(T69="","",T69)</f>
        <v/>
      </c>
      <c r="U209" s="67" t="str">
        <f>IF(U69="","",U69)</f>
        <v/>
      </c>
      <c r="V209" s="67" t="str">
        <f>IF(V69="","",V69)</f>
        <v/>
      </c>
      <c r="W209" s="44" t="str">
        <f>IF(W69="","",W69)</f>
        <v/>
      </c>
      <c r="X209" s="35">
        <f>IF(X69="","",X69)</f>
        <v>25.58</v>
      </c>
      <c r="Y209" s="35" t="str">
        <f>IF(Y69="","",Y69)</f>
        <v/>
      </c>
      <c r="Z209" s="35" t="str">
        <f>IF(Z69="","",Z69)</f>
        <v/>
      </c>
      <c r="AA209" s="35" t="str">
        <f>IF(AA69="","",AA69)</f>
        <v/>
      </c>
      <c r="AB209" s="35">
        <f>IF(AB69="","",AB69)</f>
        <v>24.576000000000001</v>
      </c>
      <c r="AC209" s="46">
        <f>IF(AC69="","",AC69)</f>
        <v>45322</v>
      </c>
      <c r="AD209" s="45" t="str">
        <f>IF(AD69="","",AD69)</f>
        <v>X1</v>
      </c>
      <c r="AE209" s="45" t="str">
        <f>IF(AE69="","",AE69)</f>
        <v>GBC_FORBUSPF_B24A</v>
      </c>
      <c r="AF209" s="45" t="str">
        <f>IF(AF69="","",AF69)</f>
        <v>For Business vX1 Jan 2024</v>
      </c>
      <c r="AG209" s="45" t="str">
        <f>IF(AG69="","",AG69)</f>
        <v>Gas For Bus Pre vX1 1yr BKF Jan 2024</v>
      </c>
      <c r="AH209" s="39" t="str">
        <f>IF(AH69="","",AH69)</f>
        <v>B24A</v>
      </c>
    </row>
    <row r="210" spans="1:34" x14ac:dyDescent="0.25">
      <c r="A210" s="39" t="str">
        <f t="shared" si="4"/>
        <v>22StandardQuarterly Variable Direct Debit20000-399991</v>
      </c>
      <c r="B210" s="38" t="str">
        <f>IF(B70="","",B70)</f>
        <v>Gas</v>
      </c>
      <c r="C210" s="39">
        <f>IF(C70="","",C70)</f>
        <v>22</v>
      </c>
      <c r="D210" s="40" t="str">
        <f>IF(D70="","",D70)</f>
        <v/>
      </c>
      <c r="E210" s="39" t="str">
        <f>IF(E70="","",E70)</f>
        <v>Standard</v>
      </c>
      <c r="F210" s="39" t="str">
        <f>IF(F70="","",F70)</f>
        <v/>
      </c>
      <c r="G210" s="39" t="str">
        <f>IF(G70="","",G70)</f>
        <v/>
      </c>
      <c r="H210" s="39" t="str">
        <f>IF(H70="","",H70)</f>
        <v>Renewal</v>
      </c>
      <c r="I210" s="39">
        <f>IF(I70="","",I70)</f>
        <v>12</v>
      </c>
      <c r="J210" s="41">
        <f>IF(J70="","",J70)</f>
        <v>20000</v>
      </c>
      <c r="K210" s="41">
        <f>IF(K70="","",K70)</f>
        <v>39999</v>
      </c>
      <c r="L210" s="42">
        <f>IF(L70="","",L70)</f>
        <v>44861</v>
      </c>
      <c r="M210" s="42" t="str">
        <f>IF(M70="","",M70)</f>
        <v/>
      </c>
      <c r="N210" s="42">
        <f>IF(N70="","",N70)</f>
        <v>44861</v>
      </c>
      <c r="O210" s="42" t="str">
        <f>IF(O70="","",O70)</f>
        <v/>
      </c>
      <c r="P210" s="39" t="str">
        <f>"Quarterly Variable "&amp;[1]RATES!P98</f>
        <v>Quarterly Variable Direct Debit</v>
      </c>
      <c r="Q210" s="43" t="str">
        <f>IF(Q70="","",Q70)</f>
        <v/>
      </c>
      <c r="R210" s="39" t="str">
        <f>IF(R70="","",R70)</f>
        <v>With S/C</v>
      </c>
      <c r="S210" s="39" t="str">
        <f>IF(S70="","",S70)</f>
        <v>N</v>
      </c>
      <c r="T210" s="39" t="str">
        <f>IF(T70="","",T70)</f>
        <v/>
      </c>
      <c r="U210" s="67" t="str">
        <f>IF(U70="","",U70)</f>
        <v/>
      </c>
      <c r="V210" s="67" t="str">
        <f>IF(V70="","",V70)</f>
        <v/>
      </c>
      <c r="W210" s="44" t="str">
        <f>IF(W70="","",W70)</f>
        <v/>
      </c>
      <c r="X210" s="35">
        <f>IF(X70="","",X70)</f>
        <v>25.58</v>
      </c>
      <c r="Y210" s="35" t="str">
        <f>IF(Y70="","",Y70)</f>
        <v/>
      </c>
      <c r="Z210" s="35" t="str">
        <f>IF(Z70="","",Z70)</f>
        <v/>
      </c>
      <c r="AA210" s="35" t="str">
        <f>IF(AA70="","",AA70)</f>
        <v/>
      </c>
      <c r="AB210" s="35">
        <f>IF(AB70="","",AB70)</f>
        <v>24.654</v>
      </c>
      <c r="AC210" s="46">
        <f>IF(AC70="","",AC70)</f>
        <v>45322</v>
      </c>
      <c r="AD210" s="45" t="str">
        <f>IF(AD70="","",AD70)</f>
        <v>X1</v>
      </c>
      <c r="AE210" s="45" t="str">
        <f>IF(AE70="","",AE70)</f>
        <v>GBC_FORBUSPF_B24A</v>
      </c>
      <c r="AF210" s="45" t="str">
        <f>IF(AF70="","",AF70)</f>
        <v>For Business vX1 Jan 2024</v>
      </c>
      <c r="AG210" s="45" t="str">
        <f>IF(AG70="","",AG70)</f>
        <v>Gas For Bus Pre vX1 1yr BKF Jan 2024</v>
      </c>
      <c r="AH210" s="39" t="str">
        <f>IF(AH70="","",AH70)</f>
        <v>B24A</v>
      </c>
    </row>
    <row r="211" spans="1:34" x14ac:dyDescent="0.25">
      <c r="A211" s="39" t="str">
        <f t="shared" si="4"/>
        <v>23StandardQuarterly Variable Direct Debit20000-399991</v>
      </c>
      <c r="B211" s="38" t="str">
        <f>IF(B71="","",B71)</f>
        <v>Gas</v>
      </c>
      <c r="C211" s="39">
        <f>IF(C71="","",C71)</f>
        <v>23</v>
      </c>
      <c r="D211" s="40" t="str">
        <f>IF(D71="","",D71)</f>
        <v/>
      </c>
      <c r="E211" s="39" t="str">
        <f>IF(E71="","",E71)</f>
        <v>Standard</v>
      </c>
      <c r="F211" s="39" t="str">
        <f>IF(F71="","",F71)</f>
        <v/>
      </c>
      <c r="G211" s="39" t="str">
        <f>IF(G71="","",G71)</f>
        <v/>
      </c>
      <c r="H211" s="39" t="str">
        <f>IF(H71="","",H71)</f>
        <v>Renewal</v>
      </c>
      <c r="I211" s="39">
        <f>IF(I71="","",I71)</f>
        <v>12</v>
      </c>
      <c r="J211" s="41">
        <f>IF(J71="","",J71)</f>
        <v>20000</v>
      </c>
      <c r="K211" s="41">
        <f>IF(K71="","",K71)</f>
        <v>39999</v>
      </c>
      <c r="L211" s="42">
        <f>IF(L71="","",L71)</f>
        <v>44861</v>
      </c>
      <c r="M211" s="42" t="str">
        <f>IF(M71="","",M71)</f>
        <v/>
      </c>
      <c r="N211" s="42">
        <f>IF(N71="","",N71)</f>
        <v>44861</v>
      </c>
      <c r="O211" s="42" t="str">
        <f>IF(O71="","",O71)</f>
        <v/>
      </c>
      <c r="P211" s="39" t="str">
        <f>"Quarterly Variable "&amp;[1]RATES!P99</f>
        <v>Quarterly Variable Direct Debit</v>
      </c>
      <c r="Q211" s="43" t="str">
        <f>IF(Q71="","",Q71)</f>
        <v/>
      </c>
      <c r="R211" s="39" t="str">
        <f>IF(R71="","",R71)</f>
        <v>With S/C</v>
      </c>
      <c r="S211" s="39" t="str">
        <f>IF(S71="","",S71)</f>
        <v>N</v>
      </c>
      <c r="T211" s="39" t="str">
        <f>IF(T71="","",T71)</f>
        <v/>
      </c>
      <c r="U211" s="67" t="str">
        <f>IF(U71="","",U71)</f>
        <v/>
      </c>
      <c r="V211" s="67" t="str">
        <f>IF(V71="","",V71)</f>
        <v/>
      </c>
      <c r="W211" s="44" t="str">
        <f>IF(W71="","",W71)</f>
        <v/>
      </c>
      <c r="X211" s="35">
        <f>IF(X71="","",X71)</f>
        <v>25.58</v>
      </c>
      <c r="Y211" s="35" t="str">
        <f>IF(Y71="","",Y71)</f>
        <v/>
      </c>
      <c r="Z211" s="35" t="str">
        <f>IF(Z71="","",Z71)</f>
        <v/>
      </c>
      <c r="AA211" s="35" t="str">
        <f>IF(AA71="","",AA71)</f>
        <v/>
      </c>
      <c r="AB211" s="35">
        <f>IF(AB71="","",AB71)</f>
        <v>24.536999999999999</v>
      </c>
      <c r="AC211" s="46">
        <f>IF(AC71="","",AC71)</f>
        <v>45322</v>
      </c>
      <c r="AD211" s="45" t="str">
        <f>IF(AD71="","",AD71)</f>
        <v>X1</v>
      </c>
      <c r="AE211" s="45" t="str">
        <f>IF(AE71="","",AE71)</f>
        <v>GBC_FORBUSPF_B24A</v>
      </c>
      <c r="AF211" s="45" t="str">
        <f>IF(AF71="","",AF71)</f>
        <v>For Business vX1 Jan 2024</v>
      </c>
      <c r="AG211" s="45" t="str">
        <f>IF(AG71="","",AG71)</f>
        <v>Gas For Bus Pre vX1 1yr BKF Jan 2024</v>
      </c>
      <c r="AH211" s="39" t="str">
        <f>IF(AH71="","",AH71)</f>
        <v>B24A</v>
      </c>
    </row>
    <row r="212" spans="1:34" x14ac:dyDescent="0.25">
      <c r="A212" s="39" t="str">
        <f t="shared" si="4"/>
        <v>10StandardQuarterly Variable Direct Debit20000-399992</v>
      </c>
      <c r="B212" s="38" t="str">
        <f>IF(B72="","",B72)</f>
        <v>Gas</v>
      </c>
      <c r="C212" s="39">
        <f>IF(C72="","",C72)</f>
        <v>10</v>
      </c>
      <c r="D212" s="40" t="str">
        <f>IF(D72="","",D72)</f>
        <v/>
      </c>
      <c r="E212" s="39" t="str">
        <f>IF(E72="","",E72)</f>
        <v>Standard</v>
      </c>
      <c r="F212" s="39" t="str">
        <f>IF(F72="","",F72)</f>
        <v/>
      </c>
      <c r="G212" s="39" t="str">
        <f>IF(G72="","",G72)</f>
        <v/>
      </c>
      <c r="H212" s="39" t="str">
        <f>IF(H72="","",H72)</f>
        <v>Renewal</v>
      </c>
      <c r="I212" s="39">
        <f>IF(I72="","",I72)</f>
        <v>24</v>
      </c>
      <c r="J212" s="41">
        <f>IF(J72="","",J72)</f>
        <v>20000</v>
      </c>
      <c r="K212" s="41">
        <f>IF(K72="","",K72)</f>
        <v>39999</v>
      </c>
      <c r="L212" s="42">
        <f>IF(L72="","",L72)</f>
        <v>44861</v>
      </c>
      <c r="M212" s="42" t="str">
        <f>IF(M72="","",M72)</f>
        <v/>
      </c>
      <c r="N212" s="42">
        <f>IF(N72="","",N72)</f>
        <v>44861</v>
      </c>
      <c r="O212" s="42" t="str">
        <f>IF(O72="","",O72)</f>
        <v/>
      </c>
      <c r="P212" s="39" t="str">
        <f>"Quarterly Variable "&amp;[1]RATES!P100</f>
        <v>Quarterly Variable Direct Debit</v>
      </c>
      <c r="Q212" s="43" t="str">
        <f>IF(Q72="","",Q72)</f>
        <v/>
      </c>
      <c r="R212" s="39" t="str">
        <f>IF(R72="","",R72)</f>
        <v>With S/C</v>
      </c>
      <c r="S212" s="39" t="str">
        <f>IF(S72="","",S72)</f>
        <v>N</v>
      </c>
      <c r="T212" s="39" t="str">
        <f>IF(T72="","",T72)</f>
        <v/>
      </c>
      <c r="U212" s="67" t="str">
        <f>IF(U72="","",U72)</f>
        <v/>
      </c>
      <c r="V212" s="67" t="str">
        <f>IF(V72="","",V72)</f>
        <v/>
      </c>
      <c r="W212" s="44" t="str">
        <f>IF(W72="","",W72)</f>
        <v/>
      </c>
      <c r="X212" s="35">
        <f>IF(X72="","",X72)</f>
        <v>25.58</v>
      </c>
      <c r="Y212" s="35" t="str">
        <f>IF(Y72="","",Y72)</f>
        <v/>
      </c>
      <c r="Z212" s="35" t="str">
        <f>IF(Z72="","",Z72)</f>
        <v/>
      </c>
      <c r="AA212" s="35" t="str">
        <f>IF(AA72="","",AA72)</f>
        <v/>
      </c>
      <c r="AB212" s="35">
        <f>IF(AB72="","",AB72)</f>
        <v>26.574999999999999</v>
      </c>
      <c r="AC212" s="46">
        <f>IF(AC72="","",AC72)</f>
        <v>45688</v>
      </c>
      <c r="AD212" s="45" t="str">
        <f>IF(AD72="","",AD72)</f>
        <v>X1</v>
      </c>
      <c r="AE212" s="45" t="str">
        <f>IF(AE72="","",AE72)</f>
        <v>GBC_FORBUSPF_B25A</v>
      </c>
      <c r="AF212" s="45" t="str">
        <f>IF(AF72="","",AF72)</f>
        <v>For Business vX1 Jan 2025</v>
      </c>
      <c r="AG212" s="45" t="str">
        <f>IF(AG72="","",AG72)</f>
        <v>Gas For Bus Pre vX1 2yr BKF Jan 2025</v>
      </c>
      <c r="AH212" s="39" t="str">
        <f>IF(AH72="","",AH72)</f>
        <v>B25A</v>
      </c>
    </row>
    <row r="213" spans="1:34" x14ac:dyDescent="0.25">
      <c r="A213" s="39" t="str">
        <f t="shared" si="4"/>
        <v>11StandardQuarterly Variable Direct Debit20000-399992</v>
      </c>
      <c r="B213" s="38" t="str">
        <f>IF(B73="","",B73)</f>
        <v>Gas</v>
      </c>
      <c r="C213" s="39">
        <f>IF(C73="","",C73)</f>
        <v>11</v>
      </c>
      <c r="D213" s="40" t="str">
        <f>IF(D73="","",D73)</f>
        <v/>
      </c>
      <c r="E213" s="39" t="str">
        <f>IF(E73="","",E73)</f>
        <v>Standard</v>
      </c>
      <c r="F213" s="39" t="str">
        <f>IF(F73="","",F73)</f>
        <v/>
      </c>
      <c r="G213" s="39" t="str">
        <f>IF(G73="","",G73)</f>
        <v/>
      </c>
      <c r="H213" s="39" t="str">
        <f>IF(H73="","",H73)</f>
        <v>Renewal</v>
      </c>
      <c r="I213" s="39">
        <f>IF(I73="","",I73)</f>
        <v>24</v>
      </c>
      <c r="J213" s="41">
        <f>IF(J73="","",J73)</f>
        <v>20000</v>
      </c>
      <c r="K213" s="41">
        <f>IF(K73="","",K73)</f>
        <v>39999</v>
      </c>
      <c r="L213" s="42">
        <f>IF(L73="","",L73)</f>
        <v>44861</v>
      </c>
      <c r="M213" s="42" t="str">
        <f>IF(M73="","",M73)</f>
        <v/>
      </c>
      <c r="N213" s="42">
        <f>IF(N73="","",N73)</f>
        <v>44861</v>
      </c>
      <c r="O213" s="42" t="str">
        <f>IF(O73="","",O73)</f>
        <v/>
      </c>
      <c r="P213" s="39" t="str">
        <f>"Quarterly Variable "&amp;[1]RATES!P101</f>
        <v>Quarterly Variable Direct Debit</v>
      </c>
      <c r="Q213" s="43" t="str">
        <f>IF(Q73="","",Q73)</f>
        <v/>
      </c>
      <c r="R213" s="39" t="str">
        <f>IF(R73="","",R73)</f>
        <v>With S/C</v>
      </c>
      <c r="S213" s="39" t="str">
        <f>IF(S73="","",S73)</f>
        <v>N</v>
      </c>
      <c r="T213" s="39" t="str">
        <f>IF(T73="","",T73)</f>
        <v/>
      </c>
      <c r="U213" s="67" t="str">
        <f>IF(U73="","",U73)</f>
        <v/>
      </c>
      <c r="V213" s="67" t="str">
        <f>IF(V73="","",V73)</f>
        <v/>
      </c>
      <c r="W213" s="44" t="str">
        <f>IF(W73="","",W73)</f>
        <v/>
      </c>
      <c r="X213" s="35">
        <f>IF(X73="","",X73)</f>
        <v>25.58</v>
      </c>
      <c r="Y213" s="35" t="str">
        <f>IF(Y73="","",Y73)</f>
        <v/>
      </c>
      <c r="Z213" s="35" t="str">
        <f>IF(Z73="","",Z73)</f>
        <v/>
      </c>
      <c r="AA213" s="35" t="str">
        <f>IF(AA73="","",AA73)</f>
        <v/>
      </c>
      <c r="AB213" s="35">
        <f>IF(AB73="","",AB73)</f>
        <v>26.61</v>
      </c>
      <c r="AC213" s="46">
        <f>IF(AC73="","",AC73)</f>
        <v>45688</v>
      </c>
      <c r="AD213" s="45" t="str">
        <f>IF(AD73="","",AD73)</f>
        <v>X1</v>
      </c>
      <c r="AE213" s="45" t="str">
        <f>IF(AE73="","",AE73)</f>
        <v>GBC_FORBUSPF_B25A</v>
      </c>
      <c r="AF213" s="45" t="str">
        <f>IF(AF73="","",AF73)</f>
        <v>For Business vX1 Jan 2025</v>
      </c>
      <c r="AG213" s="45" t="str">
        <f>IF(AG73="","",AG73)</f>
        <v>Gas For Bus Pre vX1 2yr BKF Jan 2025</v>
      </c>
      <c r="AH213" s="39" t="str">
        <f>IF(AH73="","",AH73)</f>
        <v>B25A</v>
      </c>
    </row>
    <row r="214" spans="1:34" x14ac:dyDescent="0.25">
      <c r="A214" s="39" t="str">
        <f t="shared" si="4"/>
        <v>12StandardQuarterly Variable Direct Debit20000-399992</v>
      </c>
      <c r="B214" s="38" t="str">
        <f>IF(B74="","",B74)</f>
        <v>Gas</v>
      </c>
      <c r="C214" s="39">
        <f>IF(C74="","",C74)</f>
        <v>12</v>
      </c>
      <c r="D214" s="40" t="str">
        <f>IF(D74="","",D74)</f>
        <v/>
      </c>
      <c r="E214" s="39" t="str">
        <f>IF(E74="","",E74)</f>
        <v>Standard</v>
      </c>
      <c r="F214" s="39" t="str">
        <f>IF(F74="","",F74)</f>
        <v/>
      </c>
      <c r="G214" s="39" t="str">
        <f>IF(G74="","",G74)</f>
        <v/>
      </c>
      <c r="H214" s="39" t="str">
        <f>IF(H74="","",H74)</f>
        <v>Renewal</v>
      </c>
      <c r="I214" s="39">
        <f>IF(I74="","",I74)</f>
        <v>24</v>
      </c>
      <c r="J214" s="41">
        <f>IF(J74="","",J74)</f>
        <v>20000</v>
      </c>
      <c r="K214" s="41">
        <f>IF(K74="","",K74)</f>
        <v>39999</v>
      </c>
      <c r="L214" s="42">
        <f>IF(L74="","",L74)</f>
        <v>44861</v>
      </c>
      <c r="M214" s="42" t="str">
        <f>IF(M74="","",M74)</f>
        <v/>
      </c>
      <c r="N214" s="42">
        <f>IF(N74="","",N74)</f>
        <v>44861</v>
      </c>
      <c r="O214" s="42" t="str">
        <f>IF(O74="","",O74)</f>
        <v/>
      </c>
      <c r="P214" s="39" t="str">
        <f>"Quarterly Variable "&amp;[1]RATES!P102</f>
        <v>Quarterly Variable Direct Debit</v>
      </c>
      <c r="Q214" s="43" t="str">
        <f>IF(Q74="","",Q74)</f>
        <v/>
      </c>
      <c r="R214" s="39" t="str">
        <f>IF(R74="","",R74)</f>
        <v>With S/C</v>
      </c>
      <c r="S214" s="39" t="str">
        <f>IF(S74="","",S74)</f>
        <v>N</v>
      </c>
      <c r="T214" s="39" t="str">
        <f>IF(T74="","",T74)</f>
        <v/>
      </c>
      <c r="U214" s="67" t="str">
        <f>IF(U74="","",U74)</f>
        <v/>
      </c>
      <c r="V214" s="67" t="str">
        <f>IF(V74="","",V74)</f>
        <v/>
      </c>
      <c r="W214" s="44" t="str">
        <f>IF(W74="","",W74)</f>
        <v/>
      </c>
      <c r="X214" s="35">
        <f>IF(X74="","",X74)</f>
        <v>25.58</v>
      </c>
      <c r="Y214" s="35" t="str">
        <f>IF(Y74="","",Y74)</f>
        <v/>
      </c>
      <c r="Z214" s="35" t="str">
        <f>IF(Z74="","",Z74)</f>
        <v/>
      </c>
      <c r="AA214" s="35" t="str">
        <f>IF(AA74="","",AA74)</f>
        <v/>
      </c>
      <c r="AB214" s="35">
        <f>IF(AB74="","",AB74)</f>
        <v>26.777000000000001</v>
      </c>
      <c r="AC214" s="46">
        <f>IF(AC74="","",AC74)</f>
        <v>45688</v>
      </c>
      <c r="AD214" s="45" t="str">
        <f>IF(AD74="","",AD74)</f>
        <v>X1</v>
      </c>
      <c r="AE214" s="45" t="str">
        <f>IF(AE74="","",AE74)</f>
        <v>GBC_FORBUSPF_B25A</v>
      </c>
      <c r="AF214" s="45" t="str">
        <f>IF(AF74="","",AF74)</f>
        <v>For Business vX1 Jan 2025</v>
      </c>
      <c r="AG214" s="45" t="str">
        <f>IF(AG74="","",AG74)</f>
        <v>Gas For Bus Pre vX1 2yr BKF Jan 2025</v>
      </c>
      <c r="AH214" s="39" t="str">
        <f>IF(AH74="","",AH74)</f>
        <v>B25A</v>
      </c>
    </row>
    <row r="215" spans="1:34" x14ac:dyDescent="0.25">
      <c r="A215" s="39" t="str">
        <f t="shared" si="4"/>
        <v>13StandardQuarterly Variable Direct Debit20000-399992</v>
      </c>
      <c r="B215" s="38" t="str">
        <f>IF(B75="","",B75)</f>
        <v>Gas</v>
      </c>
      <c r="C215" s="39">
        <f>IF(C75="","",C75)</f>
        <v>13</v>
      </c>
      <c r="D215" s="40" t="str">
        <f>IF(D75="","",D75)</f>
        <v/>
      </c>
      <c r="E215" s="39" t="str">
        <f>IF(E75="","",E75)</f>
        <v>Standard</v>
      </c>
      <c r="F215" s="39" t="str">
        <f>IF(F75="","",F75)</f>
        <v/>
      </c>
      <c r="G215" s="39" t="str">
        <f>IF(G75="","",G75)</f>
        <v/>
      </c>
      <c r="H215" s="39" t="str">
        <f>IF(H75="","",H75)</f>
        <v>Renewal</v>
      </c>
      <c r="I215" s="39">
        <f>IF(I75="","",I75)</f>
        <v>24</v>
      </c>
      <c r="J215" s="41">
        <f>IF(J75="","",J75)</f>
        <v>20000</v>
      </c>
      <c r="K215" s="41">
        <f>IF(K75="","",K75)</f>
        <v>39999</v>
      </c>
      <c r="L215" s="42">
        <f>IF(L75="","",L75)</f>
        <v>44861</v>
      </c>
      <c r="M215" s="42" t="str">
        <f>IF(M75="","",M75)</f>
        <v/>
      </c>
      <c r="N215" s="42">
        <f>IF(N75="","",N75)</f>
        <v>44861</v>
      </c>
      <c r="O215" s="42" t="str">
        <f>IF(O75="","",O75)</f>
        <v/>
      </c>
      <c r="P215" s="39" t="str">
        <f>"Quarterly Variable "&amp;[1]RATES!P103</f>
        <v>Quarterly Variable Direct Debit</v>
      </c>
      <c r="Q215" s="43" t="str">
        <f>IF(Q75="","",Q75)</f>
        <v/>
      </c>
      <c r="R215" s="39" t="str">
        <f>IF(R75="","",R75)</f>
        <v>With S/C</v>
      </c>
      <c r="S215" s="39" t="str">
        <f>IF(S75="","",S75)</f>
        <v>N</v>
      </c>
      <c r="T215" s="39" t="str">
        <f>IF(T75="","",T75)</f>
        <v/>
      </c>
      <c r="U215" s="67" t="str">
        <f>IF(U75="","",U75)</f>
        <v/>
      </c>
      <c r="V215" s="67" t="str">
        <f>IF(V75="","",V75)</f>
        <v/>
      </c>
      <c r="W215" s="44" t="str">
        <f>IF(W75="","",W75)</f>
        <v/>
      </c>
      <c r="X215" s="35">
        <f>IF(X75="","",X75)</f>
        <v>25.58</v>
      </c>
      <c r="Y215" s="35" t="str">
        <f>IF(Y75="","",Y75)</f>
        <v/>
      </c>
      <c r="Z215" s="35" t="str">
        <f>IF(Z75="","",Z75)</f>
        <v/>
      </c>
      <c r="AA215" s="35" t="str">
        <f>IF(AA75="","",AA75)</f>
        <v/>
      </c>
      <c r="AB215" s="35">
        <f>IF(AB75="","",AB75)</f>
        <v>26.631</v>
      </c>
      <c r="AC215" s="46">
        <f>IF(AC75="","",AC75)</f>
        <v>45688</v>
      </c>
      <c r="AD215" s="45" t="str">
        <f>IF(AD75="","",AD75)</f>
        <v>X1</v>
      </c>
      <c r="AE215" s="45" t="str">
        <f>IF(AE75="","",AE75)</f>
        <v>GBC_FORBUSPF_B25A</v>
      </c>
      <c r="AF215" s="45" t="str">
        <f>IF(AF75="","",AF75)</f>
        <v>For Business vX1 Jan 2025</v>
      </c>
      <c r="AG215" s="45" t="str">
        <f>IF(AG75="","",AG75)</f>
        <v>Gas For Bus Pre vX1 2yr BKF Jan 2025</v>
      </c>
      <c r="AH215" s="39" t="str">
        <f>IF(AH75="","",AH75)</f>
        <v>B25A</v>
      </c>
    </row>
    <row r="216" spans="1:34" x14ac:dyDescent="0.25">
      <c r="A216" s="39" t="str">
        <f t="shared" si="4"/>
        <v>14StandardQuarterly Variable Direct Debit20000-399992</v>
      </c>
      <c r="B216" s="38" t="str">
        <f>IF(B76="","",B76)</f>
        <v>Gas</v>
      </c>
      <c r="C216" s="39">
        <f>IF(C76="","",C76)</f>
        <v>14</v>
      </c>
      <c r="D216" s="40" t="str">
        <f>IF(D76="","",D76)</f>
        <v/>
      </c>
      <c r="E216" s="39" t="str">
        <f>IF(E76="","",E76)</f>
        <v>Standard</v>
      </c>
      <c r="F216" s="39" t="str">
        <f>IF(F76="","",F76)</f>
        <v/>
      </c>
      <c r="G216" s="39" t="str">
        <f>IF(G76="","",G76)</f>
        <v/>
      </c>
      <c r="H216" s="39" t="str">
        <f>IF(H76="","",H76)</f>
        <v>Renewal</v>
      </c>
      <c r="I216" s="39">
        <f>IF(I76="","",I76)</f>
        <v>24</v>
      </c>
      <c r="J216" s="41">
        <f>IF(J76="","",J76)</f>
        <v>20000</v>
      </c>
      <c r="K216" s="41">
        <f>IF(K76="","",K76)</f>
        <v>39999</v>
      </c>
      <c r="L216" s="42">
        <f>IF(L76="","",L76)</f>
        <v>44861</v>
      </c>
      <c r="M216" s="42" t="str">
        <f>IF(M76="","",M76)</f>
        <v/>
      </c>
      <c r="N216" s="42">
        <f>IF(N76="","",N76)</f>
        <v>44861</v>
      </c>
      <c r="O216" s="42" t="str">
        <f>IF(O76="","",O76)</f>
        <v/>
      </c>
      <c r="P216" s="39" t="str">
        <f>"Quarterly Variable "&amp;[1]RATES!P104</f>
        <v>Quarterly Variable Direct Debit</v>
      </c>
      <c r="Q216" s="43" t="str">
        <f>IF(Q76="","",Q76)</f>
        <v/>
      </c>
      <c r="R216" s="39" t="str">
        <f>IF(R76="","",R76)</f>
        <v>With S/C</v>
      </c>
      <c r="S216" s="39" t="str">
        <f>IF(S76="","",S76)</f>
        <v>N</v>
      </c>
      <c r="T216" s="39" t="str">
        <f>IF(T76="","",T76)</f>
        <v/>
      </c>
      <c r="U216" s="67" t="str">
        <f>IF(U76="","",U76)</f>
        <v/>
      </c>
      <c r="V216" s="67" t="str">
        <f>IF(V76="","",V76)</f>
        <v/>
      </c>
      <c r="W216" s="44" t="str">
        <f>IF(W76="","",W76)</f>
        <v/>
      </c>
      <c r="X216" s="35">
        <f>IF(X76="","",X76)</f>
        <v>25.58</v>
      </c>
      <c r="Y216" s="35" t="str">
        <f>IF(Y76="","",Y76)</f>
        <v/>
      </c>
      <c r="Z216" s="35" t="str">
        <f>IF(Z76="","",Z76)</f>
        <v/>
      </c>
      <c r="AA216" s="35" t="str">
        <f>IF(AA76="","",AA76)</f>
        <v/>
      </c>
      <c r="AB216" s="35">
        <f>IF(AB76="","",AB76)</f>
        <v>26.677</v>
      </c>
      <c r="AC216" s="46">
        <f>IF(AC76="","",AC76)</f>
        <v>45688</v>
      </c>
      <c r="AD216" s="45" t="str">
        <f>IF(AD76="","",AD76)</f>
        <v>X1</v>
      </c>
      <c r="AE216" s="45" t="str">
        <f>IF(AE76="","",AE76)</f>
        <v>GBC_FORBUSPF_B25A</v>
      </c>
      <c r="AF216" s="45" t="str">
        <f>IF(AF76="","",AF76)</f>
        <v>For Business vX1 Jan 2025</v>
      </c>
      <c r="AG216" s="45" t="str">
        <f>IF(AG76="","",AG76)</f>
        <v>Gas For Bus Pre vX1 2yr BKF Jan 2025</v>
      </c>
      <c r="AH216" s="39" t="str">
        <f>IF(AH76="","",AH76)</f>
        <v>B25A</v>
      </c>
    </row>
    <row r="217" spans="1:34" x14ac:dyDescent="0.25">
      <c r="A217" s="39" t="str">
        <f t="shared" si="4"/>
        <v>15StandardQuarterly Variable Direct Debit20000-399992</v>
      </c>
      <c r="B217" s="38" t="str">
        <f>IF(B77="","",B77)</f>
        <v>Gas</v>
      </c>
      <c r="C217" s="39">
        <f>IF(C77="","",C77)</f>
        <v>15</v>
      </c>
      <c r="D217" s="40" t="str">
        <f>IF(D77="","",D77)</f>
        <v/>
      </c>
      <c r="E217" s="39" t="str">
        <f>IF(E77="","",E77)</f>
        <v>Standard</v>
      </c>
      <c r="F217" s="39" t="str">
        <f>IF(F77="","",F77)</f>
        <v/>
      </c>
      <c r="G217" s="39" t="str">
        <f>IF(G77="","",G77)</f>
        <v/>
      </c>
      <c r="H217" s="39" t="str">
        <f>IF(H77="","",H77)</f>
        <v>Renewal</v>
      </c>
      <c r="I217" s="39">
        <f>IF(I77="","",I77)</f>
        <v>24</v>
      </c>
      <c r="J217" s="41">
        <f>IF(J77="","",J77)</f>
        <v>20000</v>
      </c>
      <c r="K217" s="41">
        <f>IF(K77="","",K77)</f>
        <v>39999</v>
      </c>
      <c r="L217" s="42">
        <f>IF(L77="","",L77)</f>
        <v>44861</v>
      </c>
      <c r="M217" s="42" t="str">
        <f>IF(M77="","",M77)</f>
        <v/>
      </c>
      <c r="N217" s="42">
        <f>IF(N77="","",N77)</f>
        <v>44861</v>
      </c>
      <c r="O217" s="42" t="str">
        <f>IF(O77="","",O77)</f>
        <v/>
      </c>
      <c r="P217" s="39" t="str">
        <f>"Quarterly Variable "&amp;[1]RATES!P105</f>
        <v>Quarterly Variable Direct Debit</v>
      </c>
      <c r="Q217" s="43" t="str">
        <f>IF(Q77="","",Q77)</f>
        <v/>
      </c>
      <c r="R217" s="39" t="str">
        <f>IF(R77="","",R77)</f>
        <v>With S/C</v>
      </c>
      <c r="S217" s="39" t="str">
        <f>IF(S77="","",S77)</f>
        <v>N</v>
      </c>
      <c r="T217" s="39" t="str">
        <f>IF(T77="","",T77)</f>
        <v/>
      </c>
      <c r="U217" s="67" t="str">
        <f>IF(U77="","",U77)</f>
        <v/>
      </c>
      <c r="V217" s="67" t="str">
        <f>IF(V77="","",V77)</f>
        <v/>
      </c>
      <c r="W217" s="44" t="str">
        <f>IF(W77="","",W77)</f>
        <v/>
      </c>
      <c r="X217" s="35">
        <f>IF(X77="","",X77)</f>
        <v>25.58</v>
      </c>
      <c r="Y217" s="35" t="str">
        <f>IF(Y77="","",Y77)</f>
        <v/>
      </c>
      <c r="Z217" s="35" t="str">
        <f>IF(Z77="","",Z77)</f>
        <v/>
      </c>
      <c r="AA217" s="35" t="str">
        <f>IF(AA77="","",AA77)</f>
        <v/>
      </c>
      <c r="AB217" s="35">
        <f>IF(AB77="","",AB77)</f>
        <v>26.49</v>
      </c>
      <c r="AC217" s="46">
        <f>IF(AC77="","",AC77)</f>
        <v>45688</v>
      </c>
      <c r="AD217" s="45" t="str">
        <f>IF(AD77="","",AD77)</f>
        <v>X1</v>
      </c>
      <c r="AE217" s="45" t="str">
        <f>IF(AE77="","",AE77)</f>
        <v>GBC_FORBUSPF_B25A</v>
      </c>
      <c r="AF217" s="45" t="str">
        <f>IF(AF77="","",AF77)</f>
        <v>For Business vX1 Jan 2025</v>
      </c>
      <c r="AG217" s="45" t="str">
        <f>IF(AG77="","",AG77)</f>
        <v>Gas For Bus Pre vX1 2yr BKF Jan 2025</v>
      </c>
      <c r="AH217" s="39" t="str">
        <f>IF(AH77="","",AH77)</f>
        <v>B25A</v>
      </c>
    </row>
    <row r="218" spans="1:34" x14ac:dyDescent="0.25">
      <c r="A218" s="39" t="str">
        <f t="shared" si="4"/>
        <v>16StandardQuarterly Variable Direct Debit20000-399992</v>
      </c>
      <c r="B218" s="38" t="str">
        <f>IF(B78="","",B78)</f>
        <v>Gas</v>
      </c>
      <c r="C218" s="39">
        <f>IF(C78="","",C78)</f>
        <v>16</v>
      </c>
      <c r="D218" s="40" t="str">
        <f>IF(D78="","",D78)</f>
        <v/>
      </c>
      <c r="E218" s="39" t="str">
        <f>IF(E78="","",E78)</f>
        <v>Standard</v>
      </c>
      <c r="F218" s="39" t="str">
        <f>IF(F78="","",F78)</f>
        <v/>
      </c>
      <c r="G218" s="39" t="str">
        <f>IF(G78="","",G78)</f>
        <v/>
      </c>
      <c r="H218" s="39" t="str">
        <f>IF(H78="","",H78)</f>
        <v>Renewal</v>
      </c>
      <c r="I218" s="39">
        <f>IF(I78="","",I78)</f>
        <v>24</v>
      </c>
      <c r="J218" s="41">
        <f>IF(J78="","",J78)</f>
        <v>20000</v>
      </c>
      <c r="K218" s="41">
        <f>IF(K78="","",K78)</f>
        <v>39999</v>
      </c>
      <c r="L218" s="42">
        <f>IF(L78="","",L78)</f>
        <v>44861</v>
      </c>
      <c r="M218" s="42" t="str">
        <f>IF(M78="","",M78)</f>
        <v/>
      </c>
      <c r="N218" s="42">
        <f>IF(N78="","",N78)</f>
        <v>44861</v>
      </c>
      <c r="O218" s="42" t="str">
        <f>IF(O78="","",O78)</f>
        <v/>
      </c>
      <c r="P218" s="39" t="str">
        <f>"Quarterly Variable "&amp;[1]RATES!P106</f>
        <v>Quarterly Variable Direct Debit</v>
      </c>
      <c r="Q218" s="43" t="str">
        <f>IF(Q78="","",Q78)</f>
        <v/>
      </c>
      <c r="R218" s="39" t="str">
        <f>IF(R78="","",R78)</f>
        <v>With S/C</v>
      </c>
      <c r="S218" s="39" t="str">
        <f>IF(S78="","",S78)</f>
        <v>N</v>
      </c>
      <c r="T218" s="39" t="str">
        <f>IF(T78="","",T78)</f>
        <v/>
      </c>
      <c r="U218" s="67" t="str">
        <f>IF(U78="","",U78)</f>
        <v/>
      </c>
      <c r="V218" s="67" t="str">
        <f>IF(V78="","",V78)</f>
        <v/>
      </c>
      <c r="W218" s="44" t="str">
        <f>IF(W78="","",W78)</f>
        <v/>
      </c>
      <c r="X218" s="35">
        <f>IF(X78="","",X78)</f>
        <v>25.58</v>
      </c>
      <c r="Y218" s="35" t="str">
        <f>IF(Y78="","",Y78)</f>
        <v/>
      </c>
      <c r="Z218" s="35" t="str">
        <f>IF(Z78="","",Z78)</f>
        <v/>
      </c>
      <c r="AA218" s="35" t="str">
        <f>IF(AA78="","",AA78)</f>
        <v/>
      </c>
      <c r="AB218" s="35">
        <f>IF(AB78="","",AB78)</f>
        <v>26.58</v>
      </c>
      <c r="AC218" s="46">
        <f>IF(AC78="","",AC78)</f>
        <v>45688</v>
      </c>
      <c r="AD218" s="45" t="str">
        <f>IF(AD78="","",AD78)</f>
        <v>X1</v>
      </c>
      <c r="AE218" s="45" t="str">
        <f>IF(AE78="","",AE78)</f>
        <v>GBC_FORBUSPF_B25A</v>
      </c>
      <c r="AF218" s="45" t="str">
        <f>IF(AF78="","",AF78)</f>
        <v>For Business vX1 Jan 2025</v>
      </c>
      <c r="AG218" s="45" t="str">
        <f>IF(AG78="","",AG78)</f>
        <v>Gas For Bus Pre vX1 2yr BKF Jan 2025</v>
      </c>
      <c r="AH218" s="39" t="str">
        <f>IF(AH78="","",AH78)</f>
        <v>B25A</v>
      </c>
    </row>
    <row r="219" spans="1:34" x14ac:dyDescent="0.25">
      <c r="A219" s="39" t="str">
        <f t="shared" si="4"/>
        <v>17StandardQuarterly Variable Direct Debit20000-399992</v>
      </c>
      <c r="B219" s="38" t="str">
        <f>IF(B79="","",B79)</f>
        <v>Gas</v>
      </c>
      <c r="C219" s="39">
        <f>IF(C79="","",C79)</f>
        <v>17</v>
      </c>
      <c r="D219" s="40" t="str">
        <f>IF(D79="","",D79)</f>
        <v/>
      </c>
      <c r="E219" s="39" t="str">
        <f>IF(E79="","",E79)</f>
        <v>Standard</v>
      </c>
      <c r="F219" s="39" t="str">
        <f>IF(F79="","",F79)</f>
        <v/>
      </c>
      <c r="G219" s="39" t="str">
        <f>IF(G79="","",G79)</f>
        <v/>
      </c>
      <c r="H219" s="39" t="str">
        <f>IF(H79="","",H79)</f>
        <v>Renewal</v>
      </c>
      <c r="I219" s="39">
        <f>IF(I79="","",I79)</f>
        <v>24</v>
      </c>
      <c r="J219" s="41">
        <f>IF(J79="","",J79)</f>
        <v>20000</v>
      </c>
      <c r="K219" s="41">
        <f>IF(K79="","",K79)</f>
        <v>39999</v>
      </c>
      <c r="L219" s="42">
        <f>IF(L79="","",L79)</f>
        <v>44861</v>
      </c>
      <c r="M219" s="42" t="str">
        <f>IF(M79="","",M79)</f>
        <v/>
      </c>
      <c r="N219" s="42">
        <f>IF(N79="","",N79)</f>
        <v>44861</v>
      </c>
      <c r="O219" s="42" t="str">
        <f>IF(O79="","",O79)</f>
        <v/>
      </c>
      <c r="P219" s="39" t="str">
        <f>"Quarterly Variable "&amp;[1]RATES!P107</f>
        <v>Quarterly Variable Direct Debit</v>
      </c>
      <c r="Q219" s="43" t="str">
        <f>IF(Q79="","",Q79)</f>
        <v/>
      </c>
      <c r="R219" s="39" t="str">
        <f>IF(R79="","",R79)</f>
        <v>With S/C</v>
      </c>
      <c r="S219" s="39" t="str">
        <f>IF(S79="","",S79)</f>
        <v>N</v>
      </c>
      <c r="T219" s="39" t="str">
        <f>IF(T79="","",T79)</f>
        <v/>
      </c>
      <c r="U219" s="67" t="str">
        <f>IF(U79="","",U79)</f>
        <v/>
      </c>
      <c r="V219" s="67" t="str">
        <f>IF(V79="","",V79)</f>
        <v/>
      </c>
      <c r="W219" s="44" t="str">
        <f>IF(W79="","",W79)</f>
        <v/>
      </c>
      <c r="X219" s="35">
        <f>IF(X79="","",X79)</f>
        <v>25.58</v>
      </c>
      <c r="Y219" s="35" t="str">
        <f>IF(Y79="","",Y79)</f>
        <v/>
      </c>
      <c r="Z219" s="35" t="str">
        <f>IF(Z79="","",Z79)</f>
        <v/>
      </c>
      <c r="AA219" s="35" t="str">
        <f>IF(AA79="","",AA79)</f>
        <v/>
      </c>
      <c r="AB219" s="35">
        <f>IF(AB79="","",AB79)</f>
        <v>26.547999999999998</v>
      </c>
      <c r="AC219" s="46">
        <f>IF(AC79="","",AC79)</f>
        <v>45688</v>
      </c>
      <c r="AD219" s="45" t="str">
        <f>IF(AD79="","",AD79)</f>
        <v>X1</v>
      </c>
      <c r="AE219" s="45" t="str">
        <f>IF(AE79="","",AE79)</f>
        <v>GBC_FORBUSPF_B25A</v>
      </c>
      <c r="AF219" s="45" t="str">
        <f>IF(AF79="","",AF79)</f>
        <v>For Business vX1 Jan 2025</v>
      </c>
      <c r="AG219" s="45" t="str">
        <f>IF(AG79="","",AG79)</f>
        <v>Gas For Bus Pre vX1 2yr BKF Jan 2025</v>
      </c>
      <c r="AH219" s="39" t="str">
        <f>IF(AH79="","",AH79)</f>
        <v>B25A</v>
      </c>
    </row>
    <row r="220" spans="1:34" x14ac:dyDescent="0.25">
      <c r="A220" s="39" t="str">
        <f t="shared" si="4"/>
        <v>18StandardQuarterly Variable Direct Debit20000-399992</v>
      </c>
      <c r="B220" s="38" t="str">
        <f>IF(B80="","",B80)</f>
        <v>Gas</v>
      </c>
      <c r="C220" s="39">
        <f>IF(C80="","",C80)</f>
        <v>18</v>
      </c>
      <c r="D220" s="40" t="str">
        <f>IF(D80="","",D80)</f>
        <v/>
      </c>
      <c r="E220" s="39" t="str">
        <f>IF(E80="","",E80)</f>
        <v>Standard</v>
      </c>
      <c r="F220" s="39" t="str">
        <f>IF(F80="","",F80)</f>
        <v/>
      </c>
      <c r="G220" s="39" t="str">
        <f>IF(G80="","",G80)</f>
        <v/>
      </c>
      <c r="H220" s="39" t="str">
        <f>IF(H80="","",H80)</f>
        <v>Renewal</v>
      </c>
      <c r="I220" s="39">
        <f>IF(I80="","",I80)</f>
        <v>24</v>
      </c>
      <c r="J220" s="41">
        <f>IF(J80="","",J80)</f>
        <v>20000</v>
      </c>
      <c r="K220" s="41">
        <f>IF(K80="","",K80)</f>
        <v>39999</v>
      </c>
      <c r="L220" s="42">
        <f>IF(L80="","",L80)</f>
        <v>44861</v>
      </c>
      <c r="M220" s="42" t="str">
        <f>IF(M80="","",M80)</f>
        <v/>
      </c>
      <c r="N220" s="42">
        <f>IF(N80="","",N80)</f>
        <v>44861</v>
      </c>
      <c r="O220" s="42" t="str">
        <f>IF(O80="","",O80)</f>
        <v/>
      </c>
      <c r="P220" s="39" t="str">
        <f>"Quarterly Variable "&amp;[1]RATES!P108</f>
        <v>Quarterly Variable Direct Debit</v>
      </c>
      <c r="Q220" s="43" t="str">
        <f>IF(Q80="","",Q80)</f>
        <v/>
      </c>
      <c r="R220" s="39" t="str">
        <f>IF(R80="","",R80)</f>
        <v>With S/C</v>
      </c>
      <c r="S220" s="39" t="str">
        <f>IF(S80="","",S80)</f>
        <v>N</v>
      </c>
      <c r="T220" s="39" t="str">
        <f>IF(T80="","",T80)</f>
        <v/>
      </c>
      <c r="U220" s="67" t="str">
        <f>IF(U80="","",U80)</f>
        <v/>
      </c>
      <c r="V220" s="67" t="str">
        <f>IF(V80="","",V80)</f>
        <v/>
      </c>
      <c r="W220" s="44" t="str">
        <f>IF(W80="","",W80)</f>
        <v/>
      </c>
      <c r="X220" s="35">
        <f>IF(X80="","",X80)</f>
        <v>25.58</v>
      </c>
      <c r="Y220" s="35" t="str">
        <f>IF(Y80="","",Y80)</f>
        <v/>
      </c>
      <c r="Z220" s="35" t="str">
        <f>IF(Z80="","",Z80)</f>
        <v/>
      </c>
      <c r="AA220" s="35" t="str">
        <f>IF(AA80="","",AA80)</f>
        <v/>
      </c>
      <c r="AB220" s="35">
        <f>IF(AB80="","",AB80)</f>
        <v>26.542999999999999</v>
      </c>
      <c r="AC220" s="46">
        <f>IF(AC80="","",AC80)</f>
        <v>45688</v>
      </c>
      <c r="AD220" s="45" t="str">
        <f>IF(AD80="","",AD80)</f>
        <v>X1</v>
      </c>
      <c r="AE220" s="45" t="str">
        <f>IF(AE80="","",AE80)</f>
        <v>GBC_FORBUSPF_B25A</v>
      </c>
      <c r="AF220" s="45" t="str">
        <f>IF(AF80="","",AF80)</f>
        <v>For Business vX1 Jan 2025</v>
      </c>
      <c r="AG220" s="45" t="str">
        <f>IF(AG80="","",AG80)</f>
        <v>Gas For Bus Pre vX1 2yr BKF Jan 2025</v>
      </c>
      <c r="AH220" s="39" t="str">
        <f>IF(AH80="","",AH80)</f>
        <v>B25A</v>
      </c>
    </row>
    <row r="221" spans="1:34" x14ac:dyDescent="0.25">
      <c r="A221" s="39" t="str">
        <f t="shared" si="4"/>
        <v>19StandardQuarterly Variable Direct Debit20000-399992</v>
      </c>
      <c r="B221" s="38" t="str">
        <f>IF(B81="","",B81)</f>
        <v>Gas</v>
      </c>
      <c r="C221" s="39">
        <f>IF(C81="","",C81)</f>
        <v>19</v>
      </c>
      <c r="D221" s="40" t="str">
        <f>IF(D81="","",D81)</f>
        <v/>
      </c>
      <c r="E221" s="39" t="str">
        <f>IF(E81="","",E81)</f>
        <v>Standard</v>
      </c>
      <c r="F221" s="39" t="str">
        <f>IF(F81="","",F81)</f>
        <v/>
      </c>
      <c r="G221" s="39" t="str">
        <f>IF(G81="","",G81)</f>
        <v/>
      </c>
      <c r="H221" s="39" t="str">
        <f>IF(H81="","",H81)</f>
        <v>Renewal</v>
      </c>
      <c r="I221" s="39">
        <f>IF(I81="","",I81)</f>
        <v>24</v>
      </c>
      <c r="J221" s="41">
        <f>IF(J81="","",J81)</f>
        <v>20000</v>
      </c>
      <c r="K221" s="41">
        <f>IF(K81="","",K81)</f>
        <v>39999</v>
      </c>
      <c r="L221" s="42">
        <f>IF(L81="","",L81)</f>
        <v>44861</v>
      </c>
      <c r="M221" s="42" t="str">
        <f>IF(M81="","",M81)</f>
        <v/>
      </c>
      <c r="N221" s="42">
        <f>IF(N81="","",N81)</f>
        <v>44861</v>
      </c>
      <c r="O221" s="42" t="str">
        <f>IF(O81="","",O81)</f>
        <v/>
      </c>
      <c r="P221" s="39" t="str">
        <f>"Quarterly Variable "&amp;[1]RATES!P109</f>
        <v>Quarterly Variable Direct Debit</v>
      </c>
      <c r="Q221" s="43" t="str">
        <f>IF(Q81="","",Q81)</f>
        <v/>
      </c>
      <c r="R221" s="39" t="str">
        <f>IF(R81="","",R81)</f>
        <v>With S/C</v>
      </c>
      <c r="S221" s="39" t="str">
        <f>IF(S81="","",S81)</f>
        <v>N</v>
      </c>
      <c r="T221" s="39" t="str">
        <f>IF(T81="","",T81)</f>
        <v/>
      </c>
      <c r="U221" s="67" t="str">
        <f>IF(U81="","",U81)</f>
        <v/>
      </c>
      <c r="V221" s="67" t="str">
        <f>IF(V81="","",V81)</f>
        <v/>
      </c>
      <c r="W221" s="44" t="str">
        <f>IF(W81="","",W81)</f>
        <v/>
      </c>
      <c r="X221" s="35">
        <f>IF(X81="","",X81)</f>
        <v>25.58</v>
      </c>
      <c r="Y221" s="35" t="str">
        <f>IF(Y81="","",Y81)</f>
        <v/>
      </c>
      <c r="Z221" s="35" t="str">
        <f>IF(Z81="","",Z81)</f>
        <v/>
      </c>
      <c r="AA221" s="35" t="str">
        <f>IF(AA81="","",AA81)</f>
        <v/>
      </c>
      <c r="AB221" s="35">
        <f>IF(AB81="","",AB81)</f>
        <v>26.632000000000001</v>
      </c>
      <c r="AC221" s="46">
        <f>IF(AC81="","",AC81)</f>
        <v>45688</v>
      </c>
      <c r="AD221" s="45" t="str">
        <f>IF(AD81="","",AD81)</f>
        <v>X1</v>
      </c>
      <c r="AE221" s="45" t="str">
        <f>IF(AE81="","",AE81)</f>
        <v>GBC_FORBUSPF_B25A</v>
      </c>
      <c r="AF221" s="45" t="str">
        <f>IF(AF81="","",AF81)</f>
        <v>For Business vX1 Jan 2025</v>
      </c>
      <c r="AG221" s="45" t="str">
        <f>IF(AG81="","",AG81)</f>
        <v>Gas For Bus Pre vX1 2yr BKF Jan 2025</v>
      </c>
      <c r="AH221" s="39" t="str">
        <f>IF(AH81="","",AH81)</f>
        <v>B25A</v>
      </c>
    </row>
    <row r="222" spans="1:34" x14ac:dyDescent="0.25">
      <c r="A222" s="39" t="str">
        <f t="shared" si="4"/>
        <v>20StandardQuarterly Variable Direct Debit20000-399992</v>
      </c>
      <c r="B222" s="38" t="str">
        <f>IF(B82="","",B82)</f>
        <v>Gas</v>
      </c>
      <c r="C222" s="39">
        <f>IF(C82="","",C82)</f>
        <v>20</v>
      </c>
      <c r="D222" s="40" t="str">
        <f>IF(D82="","",D82)</f>
        <v/>
      </c>
      <c r="E222" s="39" t="str">
        <f>IF(E82="","",E82)</f>
        <v>Standard</v>
      </c>
      <c r="F222" s="39" t="str">
        <f>IF(F82="","",F82)</f>
        <v/>
      </c>
      <c r="G222" s="39" t="str">
        <f>IF(G82="","",G82)</f>
        <v/>
      </c>
      <c r="H222" s="39" t="str">
        <f>IF(H82="","",H82)</f>
        <v>Renewal</v>
      </c>
      <c r="I222" s="39">
        <f>IF(I82="","",I82)</f>
        <v>24</v>
      </c>
      <c r="J222" s="41">
        <f>IF(J82="","",J82)</f>
        <v>20000</v>
      </c>
      <c r="K222" s="41">
        <f>IF(K82="","",K82)</f>
        <v>39999</v>
      </c>
      <c r="L222" s="42">
        <f>IF(L82="","",L82)</f>
        <v>44861</v>
      </c>
      <c r="M222" s="42" t="str">
        <f>IF(M82="","",M82)</f>
        <v/>
      </c>
      <c r="N222" s="42">
        <f>IF(N82="","",N82)</f>
        <v>44861</v>
      </c>
      <c r="O222" s="42" t="str">
        <f>IF(O82="","",O82)</f>
        <v/>
      </c>
      <c r="P222" s="39" t="str">
        <f>"Quarterly Variable "&amp;[1]RATES!P110</f>
        <v>Quarterly Variable Direct Debit</v>
      </c>
      <c r="Q222" s="43" t="str">
        <f>IF(Q82="","",Q82)</f>
        <v/>
      </c>
      <c r="R222" s="39" t="str">
        <f>IF(R82="","",R82)</f>
        <v>With S/C</v>
      </c>
      <c r="S222" s="39" t="str">
        <f>IF(S82="","",S82)</f>
        <v>N</v>
      </c>
      <c r="T222" s="39" t="str">
        <f>IF(T82="","",T82)</f>
        <v/>
      </c>
      <c r="U222" s="67" t="str">
        <f>IF(U82="","",U82)</f>
        <v/>
      </c>
      <c r="V222" s="67" t="str">
        <f>IF(V82="","",V82)</f>
        <v/>
      </c>
      <c r="W222" s="44" t="str">
        <f>IF(W82="","",W82)</f>
        <v/>
      </c>
      <c r="X222" s="35">
        <f>IF(X82="","",X82)</f>
        <v>25.58</v>
      </c>
      <c r="Y222" s="35" t="str">
        <f>IF(Y82="","",Y82)</f>
        <v/>
      </c>
      <c r="Z222" s="35" t="str">
        <f>IF(Z82="","",Z82)</f>
        <v/>
      </c>
      <c r="AA222" s="35" t="str">
        <f>IF(AA82="","",AA82)</f>
        <v/>
      </c>
      <c r="AB222" s="35">
        <f>IF(AB82="","",AB82)</f>
        <v>26.692</v>
      </c>
      <c r="AC222" s="46">
        <f>IF(AC82="","",AC82)</f>
        <v>45688</v>
      </c>
      <c r="AD222" s="45" t="str">
        <f>IF(AD82="","",AD82)</f>
        <v>X1</v>
      </c>
      <c r="AE222" s="45" t="str">
        <f>IF(AE82="","",AE82)</f>
        <v>GBC_FORBUSPF_B25A</v>
      </c>
      <c r="AF222" s="45" t="str">
        <f>IF(AF82="","",AF82)</f>
        <v>For Business vX1 Jan 2025</v>
      </c>
      <c r="AG222" s="45" t="str">
        <f>IF(AG82="","",AG82)</f>
        <v>Gas For Bus Pre vX1 2yr BKF Jan 2025</v>
      </c>
      <c r="AH222" s="39" t="str">
        <f>IF(AH82="","",AH82)</f>
        <v>B25A</v>
      </c>
    </row>
    <row r="223" spans="1:34" x14ac:dyDescent="0.25">
      <c r="A223" s="39" t="str">
        <f t="shared" si="4"/>
        <v>21StandardQuarterly Variable Direct Debit20000-399992</v>
      </c>
      <c r="B223" s="38" t="str">
        <f>IF(B83="","",B83)</f>
        <v>Gas</v>
      </c>
      <c r="C223" s="39">
        <f>IF(C83="","",C83)</f>
        <v>21</v>
      </c>
      <c r="D223" s="40" t="str">
        <f>IF(D83="","",D83)</f>
        <v/>
      </c>
      <c r="E223" s="39" t="str">
        <f>IF(E83="","",E83)</f>
        <v>Standard</v>
      </c>
      <c r="F223" s="39" t="str">
        <f>IF(F83="","",F83)</f>
        <v/>
      </c>
      <c r="G223" s="39" t="str">
        <f>IF(G83="","",G83)</f>
        <v/>
      </c>
      <c r="H223" s="39" t="str">
        <f>IF(H83="","",H83)</f>
        <v>Renewal</v>
      </c>
      <c r="I223" s="39">
        <f>IF(I83="","",I83)</f>
        <v>24</v>
      </c>
      <c r="J223" s="41">
        <f>IF(J83="","",J83)</f>
        <v>20000</v>
      </c>
      <c r="K223" s="41">
        <f>IF(K83="","",K83)</f>
        <v>39999</v>
      </c>
      <c r="L223" s="42">
        <f>IF(L83="","",L83)</f>
        <v>44861</v>
      </c>
      <c r="M223" s="42" t="str">
        <f>IF(M83="","",M83)</f>
        <v/>
      </c>
      <c r="N223" s="42">
        <f>IF(N83="","",N83)</f>
        <v>44861</v>
      </c>
      <c r="O223" s="42" t="str">
        <f>IF(O83="","",O83)</f>
        <v/>
      </c>
      <c r="P223" s="39" t="str">
        <f>"Quarterly Variable "&amp;[1]RATES!P111</f>
        <v>Quarterly Variable Direct Debit</v>
      </c>
      <c r="Q223" s="43" t="str">
        <f>IF(Q83="","",Q83)</f>
        <v/>
      </c>
      <c r="R223" s="39" t="str">
        <f>IF(R83="","",R83)</f>
        <v>With S/C</v>
      </c>
      <c r="S223" s="39" t="str">
        <f>IF(S83="","",S83)</f>
        <v>N</v>
      </c>
      <c r="T223" s="39" t="str">
        <f>IF(T83="","",T83)</f>
        <v/>
      </c>
      <c r="U223" s="67" t="str">
        <f>IF(U83="","",U83)</f>
        <v/>
      </c>
      <c r="V223" s="67" t="str">
        <f>IF(V83="","",V83)</f>
        <v/>
      </c>
      <c r="W223" s="44" t="str">
        <f>IF(W83="","",W83)</f>
        <v/>
      </c>
      <c r="X223" s="35">
        <f>IF(X83="","",X83)</f>
        <v>25.58</v>
      </c>
      <c r="Y223" s="35" t="str">
        <f>IF(Y83="","",Y83)</f>
        <v/>
      </c>
      <c r="Z223" s="35" t="str">
        <f>IF(Z83="","",Z83)</f>
        <v/>
      </c>
      <c r="AA223" s="35" t="str">
        <f>IF(AA83="","",AA83)</f>
        <v/>
      </c>
      <c r="AB223" s="35">
        <f>IF(AB83="","",AB83)</f>
        <v>26.661999999999999</v>
      </c>
      <c r="AC223" s="46">
        <f>IF(AC83="","",AC83)</f>
        <v>45688</v>
      </c>
      <c r="AD223" s="45" t="str">
        <f>IF(AD83="","",AD83)</f>
        <v>X1</v>
      </c>
      <c r="AE223" s="45" t="str">
        <f>IF(AE83="","",AE83)</f>
        <v>GBC_FORBUSPF_B25A</v>
      </c>
      <c r="AF223" s="45" t="str">
        <f>IF(AF83="","",AF83)</f>
        <v>For Business vX1 Jan 2025</v>
      </c>
      <c r="AG223" s="45" t="str">
        <f>IF(AG83="","",AG83)</f>
        <v>Gas For Bus Pre vX1 2yr BKF Jan 2025</v>
      </c>
      <c r="AH223" s="39" t="str">
        <f>IF(AH83="","",AH83)</f>
        <v>B25A</v>
      </c>
    </row>
    <row r="224" spans="1:34" x14ac:dyDescent="0.25">
      <c r="A224" s="39" t="str">
        <f t="shared" si="4"/>
        <v>22StandardQuarterly Variable Direct Debit20000-399992</v>
      </c>
      <c r="B224" s="38" t="str">
        <f>IF(B84="","",B84)</f>
        <v>Gas</v>
      </c>
      <c r="C224" s="39">
        <f>IF(C84="","",C84)</f>
        <v>22</v>
      </c>
      <c r="D224" s="40" t="str">
        <f>IF(D84="","",D84)</f>
        <v/>
      </c>
      <c r="E224" s="39" t="str">
        <f>IF(E84="","",E84)</f>
        <v>Standard</v>
      </c>
      <c r="F224" s="39" t="str">
        <f>IF(F84="","",F84)</f>
        <v/>
      </c>
      <c r="G224" s="39" t="str">
        <f>IF(G84="","",G84)</f>
        <v/>
      </c>
      <c r="H224" s="39" t="str">
        <f>IF(H84="","",H84)</f>
        <v>Renewal</v>
      </c>
      <c r="I224" s="39">
        <f>IF(I84="","",I84)</f>
        <v>24</v>
      </c>
      <c r="J224" s="41">
        <f>IF(J84="","",J84)</f>
        <v>20000</v>
      </c>
      <c r="K224" s="41">
        <f>IF(K84="","",K84)</f>
        <v>39999</v>
      </c>
      <c r="L224" s="42">
        <f>IF(L84="","",L84)</f>
        <v>44861</v>
      </c>
      <c r="M224" s="42" t="str">
        <f>IF(M84="","",M84)</f>
        <v/>
      </c>
      <c r="N224" s="42">
        <f>IF(N84="","",N84)</f>
        <v>44861</v>
      </c>
      <c r="O224" s="42" t="str">
        <f>IF(O84="","",O84)</f>
        <v/>
      </c>
      <c r="P224" s="39" t="str">
        <f>"Quarterly Variable "&amp;[1]RATES!P112</f>
        <v>Quarterly Variable Direct Debit</v>
      </c>
      <c r="Q224" s="43" t="str">
        <f>IF(Q84="","",Q84)</f>
        <v/>
      </c>
      <c r="R224" s="39" t="str">
        <f>IF(R84="","",R84)</f>
        <v>With S/C</v>
      </c>
      <c r="S224" s="39" t="str">
        <f>IF(S84="","",S84)</f>
        <v>N</v>
      </c>
      <c r="T224" s="39" t="str">
        <f>IF(T84="","",T84)</f>
        <v/>
      </c>
      <c r="U224" s="67" t="str">
        <f>IF(U84="","",U84)</f>
        <v/>
      </c>
      <c r="V224" s="67" t="str">
        <f>IF(V84="","",V84)</f>
        <v/>
      </c>
      <c r="W224" s="44" t="str">
        <f>IF(W84="","",W84)</f>
        <v/>
      </c>
      <c r="X224" s="35">
        <f>IF(X84="","",X84)</f>
        <v>25.58</v>
      </c>
      <c r="Y224" s="35" t="str">
        <f>IF(Y84="","",Y84)</f>
        <v/>
      </c>
      <c r="Z224" s="35" t="str">
        <f>IF(Z84="","",Z84)</f>
        <v/>
      </c>
      <c r="AA224" s="35" t="str">
        <f>IF(AA84="","",AA84)</f>
        <v/>
      </c>
      <c r="AB224" s="35">
        <f>IF(AB84="","",AB84)</f>
        <v>26.742000000000001</v>
      </c>
      <c r="AC224" s="46">
        <f>IF(AC84="","",AC84)</f>
        <v>45688</v>
      </c>
      <c r="AD224" s="45" t="str">
        <f>IF(AD84="","",AD84)</f>
        <v>X1</v>
      </c>
      <c r="AE224" s="45" t="str">
        <f>IF(AE84="","",AE84)</f>
        <v>GBC_FORBUSPF_B25A</v>
      </c>
      <c r="AF224" s="45" t="str">
        <f>IF(AF84="","",AF84)</f>
        <v>For Business vX1 Jan 2025</v>
      </c>
      <c r="AG224" s="45" t="str">
        <f>IF(AG84="","",AG84)</f>
        <v>Gas For Bus Pre vX1 2yr BKF Jan 2025</v>
      </c>
      <c r="AH224" s="39" t="str">
        <f>IF(AH84="","",AH84)</f>
        <v>B25A</v>
      </c>
    </row>
    <row r="225" spans="1:34" x14ac:dyDescent="0.25">
      <c r="A225" s="39" t="str">
        <f t="shared" ref="A225:A260" si="5">C225&amp;E225&amp;P225&amp;J225&amp;"-"&amp;K225&amp;MID(AG225,21,1)</f>
        <v>23StandardQuarterly Variable Direct Debit20000-399992</v>
      </c>
      <c r="B225" s="38" t="str">
        <f>IF(B85="","",B85)</f>
        <v>Gas</v>
      </c>
      <c r="C225" s="39">
        <f>IF(C85="","",C85)</f>
        <v>23</v>
      </c>
      <c r="D225" s="40" t="str">
        <f>IF(D85="","",D85)</f>
        <v/>
      </c>
      <c r="E225" s="39" t="str">
        <f>IF(E85="","",E85)</f>
        <v>Standard</v>
      </c>
      <c r="F225" s="39" t="str">
        <f>IF(F85="","",F85)</f>
        <v/>
      </c>
      <c r="G225" s="39" t="str">
        <f>IF(G85="","",G85)</f>
        <v/>
      </c>
      <c r="H225" s="39" t="str">
        <f>IF(H85="","",H85)</f>
        <v>Renewal</v>
      </c>
      <c r="I225" s="39">
        <f>IF(I85="","",I85)</f>
        <v>24</v>
      </c>
      <c r="J225" s="41">
        <f>IF(J85="","",J85)</f>
        <v>20000</v>
      </c>
      <c r="K225" s="41">
        <f>IF(K85="","",K85)</f>
        <v>39999</v>
      </c>
      <c r="L225" s="42">
        <f>IF(L85="","",L85)</f>
        <v>44861</v>
      </c>
      <c r="M225" s="42" t="str">
        <f>IF(M85="","",M85)</f>
        <v/>
      </c>
      <c r="N225" s="42">
        <f>IF(N85="","",N85)</f>
        <v>44861</v>
      </c>
      <c r="O225" s="42" t="str">
        <f>IF(O85="","",O85)</f>
        <v/>
      </c>
      <c r="P225" s="39" t="str">
        <f>"Quarterly Variable "&amp;[1]RATES!P113</f>
        <v>Quarterly Variable Direct Debit</v>
      </c>
      <c r="Q225" s="43" t="str">
        <f>IF(Q85="","",Q85)</f>
        <v/>
      </c>
      <c r="R225" s="39" t="str">
        <f>IF(R85="","",R85)</f>
        <v>With S/C</v>
      </c>
      <c r="S225" s="39" t="str">
        <f>IF(S85="","",S85)</f>
        <v>N</v>
      </c>
      <c r="T225" s="39" t="str">
        <f>IF(T85="","",T85)</f>
        <v/>
      </c>
      <c r="U225" s="67" t="str">
        <f>IF(U85="","",U85)</f>
        <v/>
      </c>
      <c r="V225" s="67" t="str">
        <f>IF(V85="","",V85)</f>
        <v/>
      </c>
      <c r="W225" s="44" t="str">
        <f>IF(W85="","",W85)</f>
        <v/>
      </c>
      <c r="X225" s="35">
        <f>IF(X85="","",X85)</f>
        <v>25.58</v>
      </c>
      <c r="Y225" s="35" t="str">
        <f>IF(Y85="","",Y85)</f>
        <v/>
      </c>
      <c r="Z225" s="35" t="str">
        <f>IF(Z85="","",Z85)</f>
        <v/>
      </c>
      <c r="AA225" s="35" t="str">
        <f>IF(AA85="","",AA85)</f>
        <v/>
      </c>
      <c r="AB225" s="35">
        <f>IF(AB85="","",AB85)</f>
        <v>26.623000000000001</v>
      </c>
      <c r="AC225" s="46">
        <f>IF(AC85="","",AC85)</f>
        <v>45688</v>
      </c>
      <c r="AD225" s="45" t="str">
        <f>IF(AD85="","",AD85)</f>
        <v>X1</v>
      </c>
      <c r="AE225" s="45" t="str">
        <f>IF(AE85="","",AE85)</f>
        <v>GBC_FORBUSPF_B25A</v>
      </c>
      <c r="AF225" s="45" t="str">
        <f>IF(AF85="","",AF85)</f>
        <v>For Business vX1 Jan 2025</v>
      </c>
      <c r="AG225" s="45" t="str">
        <f>IF(AG85="","",AG85)</f>
        <v>Gas For Bus Pre vX1 2yr BKF Jan 2025</v>
      </c>
      <c r="AH225" s="39" t="str">
        <f>IF(AH85="","",AH85)</f>
        <v>B25A</v>
      </c>
    </row>
    <row r="226" spans="1:34" x14ac:dyDescent="0.25">
      <c r="A226" s="39" t="str">
        <f t="shared" si="5"/>
        <v>10StandardQuarterly Variable Direct Debit40000-731991</v>
      </c>
      <c r="B226" s="38" t="str">
        <f>IF(B86="","",B86)</f>
        <v>Gas</v>
      </c>
      <c r="C226" s="39">
        <f>IF(C86="","",C86)</f>
        <v>10</v>
      </c>
      <c r="D226" s="40" t="str">
        <f>IF(D86="","",D86)</f>
        <v/>
      </c>
      <c r="E226" s="39" t="str">
        <f>IF(E86="","",E86)</f>
        <v>Standard</v>
      </c>
      <c r="F226" s="39" t="str">
        <f>IF(F86="","",F86)</f>
        <v/>
      </c>
      <c r="G226" s="39" t="str">
        <f>IF(G86="","",G86)</f>
        <v/>
      </c>
      <c r="H226" s="39" t="str">
        <f>IF(H86="","",H86)</f>
        <v>Renewal</v>
      </c>
      <c r="I226" s="39">
        <f>IF(I86="","",I86)</f>
        <v>12</v>
      </c>
      <c r="J226" s="41">
        <f>IF(J86="","",J86)</f>
        <v>40000</v>
      </c>
      <c r="K226" s="41">
        <f>IF(K86="","",K86)</f>
        <v>73199</v>
      </c>
      <c r="L226" s="42">
        <f>IF(L86="","",L86)</f>
        <v>44861</v>
      </c>
      <c r="M226" s="42" t="str">
        <f>IF(M86="","",M86)</f>
        <v/>
      </c>
      <c r="N226" s="42">
        <f>IF(N86="","",N86)</f>
        <v>44861</v>
      </c>
      <c r="O226" s="42" t="str">
        <f>IF(O86="","",O86)</f>
        <v/>
      </c>
      <c r="P226" s="39" t="str">
        <f>"Quarterly Variable "&amp;[1]RATES!P128</f>
        <v>Quarterly Variable Direct Debit</v>
      </c>
      <c r="Q226" s="43" t="str">
        <f>IF(Q86="","",Q86)</f>
        <v/>
      </c>
      <c r="R226" s="39" t="str">
        <f>IF(R86="","",R86)</f>
        <v>With S/C</v>
      </c>
      <c r="S226" s="39" t="str">
        <f>IF(S86="","",S86)</f>
        <v>N</v>
      </c>
      <c r="T226" s="39" t="str">
        <f>IF(T86="","",T86)</f>
        <v/>
      </c>
      <c r="U226" s="67" t="str">
        <f>IF(U86="","",U86)</f>
        <v/>
      </c>
      <c r="V226" s="67" t="str">
        <f>IF(V86="","",V86)</f>
        <v/>
      </c>
      <c r="W226" s="44" t="str">
        <f>IF(W86="","",W86)</f>
        <v/>
      </c>
      <c r="X226" s="35">
        <f>IF(X86="","",X86)</f>
        <v>25.58</v>
      </c>
      <c r="Y226" s="35" t="str">
        <f>IF(Y86="","",Y86)</f>
        <v/>
      </c>
      <c r="Z226" s="35" t="str">
        <f>IF(Z86="","",Z86)</f>
        <v/>
      </c>
      <c r="AA226" s="35" t="str">
        <f>IF(AA86="","",AA86)</f>
        <v/>
      </c>
      <c r="AB226" s="35">
        <f>IF(AB86="","",AB86)</f>
        <v>24.486999999999998</v>
      </c>
      <c r="AC226" s="46">
        <f>IF(AC86="","",AC86)</f>
        <v>45322</v>
      </c>
      <c r="AD226" s="47" t="str">
        <f>IF(AD86="","",AD86)</f>
        <v>X1</v>
      </c>
      <c r="AE226" s="47" t="str">
        <f>IF(AE86="","",AE86)</f>
        <v>GBC_FORBUSPF_B24A</v>
      </c>
      <c r="AF226" s="47" t="str">
        <f>IF(AF86="","",AF86)</f>
        <v>For Business vX1 Jan 2024</v>
      </c>
      <c r="AG226" s="47" t="str">
        <f>IF(AG86="","",AG86)</f>
        <v>Gas For Bus Pre vX1 1yr BKF Jan 2024</v>
      </c>
      <c r="AH226" s="39" t="str">
        <f>IF(AH86="","",AH86)</f>
        <v>B24A</v>
      </c>
    </row>
    <row r="227" spans="1:34" x14ac:dyDescent="0.25">
      <c r="A227" s="39" t="str">
        <f t="shared" si="5"/>
        <v>11StandardQuarterly Variable Direct Debit40000-731991</v>
      </c>
      <c r="B227" s="38" t="str">
        <f>IF(B87="","",B87)</f>
        <v>Gas</v>
      </c>
      <c r="C227" s="39">
        <f>IF(C87="","",C87)</f>
        <v>11</v>
      </c>
      <c r="D227" s="40" t="str">
        <f>IF(D87="","",D87)</f>
        <v/>
      </c>
      <c r="E227" s="39" t="str">
        <f>IF(E87="","",E87)</f>
        <v>Standard</v>
      </c>
      <c r="F227" s="39" t="str">
        <f>IF(F87="","",F87)</f>
        <v/>
      </c>
      <c r="G227" s="39" t="str">
        <f>IF(G87="","",G87)</f>
        <v/>
      </c>
      <c r="H227" s="39" t="str">
        <f>IF(H87="","",H87)</f>
        <v>Renewal</v>
      </c>
      <c r="I227" s="39">
        <f>IF(I87="","",I87)</f>
        <v>12</v>
      </c>
      <c r="J227" s="41">
        <f>IF(J87="","",J87)</f>
        <v>40000</v>
      </c>
      <c r="K227" s="41">
        <f>IF(K87="","",K87)</f>
        <v>73199</v>
      </c>
      <c r="L227" s="42">
        <f>IF(L87="","",L87)</f>
        <v>44861</v>
      </c>
      <c r="M227" s="42" t="str">
        <f>IF(M87="","",M87)</f>
        <v/>
      </c>
      <c r="N227" s="42">
        <f>IF(N87="","",N87)</f>
        <v>44861</v>
      </c>
      <c r="O227" s="42" t="str">
        <f>IF(O87="","",O87)</f>
        <v/>
      </c>
      <c r="P227" s="39" t="str">
        <f>"Quarterly Variable "&amp;[1]RATES!P129</f>
        <v>Quarterly Variable Direct Debit</v>
      </c>
      <c r="Q227" s="43" t="str">
        <f>IF(Q87="","",Q87)</f>
        <v/>
      </c>
      <c r="R227" s="39" t="str">
        <f>IF(R87="","",R87)</f>
        <v>With S/C</v>
      </c>
      <c r="S227" s="39" t="str">
        <f>IF(S87="","",S87)</f>
        <v>N</v>
      </c>
      <c r="T227" s="39" t="str">
        <f>IF(T87="","",T87)</f>
        <v/>
      </c>
      <c r="U227" s="67" t="str">
        <f>IF(U87="","",U87)</f>
        <v/>
      </c>
      <c r="V227" s="67" t="str">
        <f>IF(V87="","",V87)</f>
        <v/>
      </c>
      <c r="W227" s="44" t="str">
        <f>IF(W87="","",W87)</f>
        <v/>
      </c>
      <c r="X227" s="35">
        <f>IF(X87="","",X87)</f>
        <v>25.58</v>
      </c>
      <c r="Y227" s="35" t="str">
        <f>IF(Y87="","",Y87)</f>
        <v/>
      </c>
      <c r="Z227" s="35" t="str">
        <f>IF(Z87="","",Z87)</f>
        <v/>
      </c>
      <c r="AA227" s="35" t="str">
        <f>IF(AA87="","",AA87)</f>
        <v/>
      </c>
      <c r="AB227" s="35">
        <f>IF(AB87="","",AB87)</f>
        <v>24.524000000000001</v>
      </c>
      <c r="AC227" s="46">
        <f>IF(AC87="","",AC87)</f>
        <v>45322</v>
      </c>
      <c r="AD227" s="47" t="str">
        <f>IF(AD87="","",AD87)</f>
        <v>X1</v>
      </c>
      <c r="AE227" s="47" t="str">
        <f>IF(AE87="","",AE87)</f>
        <v>GBC_FORBUSPF_B24A</v>
      </c>
      <c r="AF227" s="47" t="str">
        <f>IF(AF87="","",AF87)</f>
        <v>For Business vX1 Jan 2024</v>
      </c>
      <c r="AG227" s="47" t="str">
        <f>IF(AG87="","",AG87)</f>
        <v>Gas For Bus Pre vX1 1yr BKF Jan 2024</v>
      </c>
      <c r="AH227" s="39" t="str">
        <f>IF(AH87="","",AH87)</f>
        <v>B24A</v>
      </c>
    </row>
    <row r="228" spans="1:34" x14ac:dyDescent="0.25">
      <c r="A228" s="39" t="str">
        <f t="shared" si="5"/>
        <v>12StandardQuarterly Variable Direct Debit40000-731991</v>
      </c>
      <c r="B228" s="38" t="str">
        <f>IF(B88="","",B88)</f>
        <v>Gas</v>
      </c>
      <c r="C228" s="39">
        <f>IF(C88="","",C88)</f>
        <v>12</v>
      </c>
      <c r="D228" s="40" t="str">
        <f>IF(D88="","",D88)</f>
        <v/>
      </c>
      <c r="E228" s="39" t="str">
        <f>IF(E88="","",E88)</f>
        <v>Standard</v>
      </c>
      <c r="F228" s="39" t="str">
        <f>IF(F88="","",F88)</f>
        <v/>
      </c>
      <c r="G228" s="39" t="str">
        <f>IF(G88="","",G88)</f>
        <v/>
      </c>
      <c r="H228" s="39" t="str">
        <f>IF(H88="","",H88)</f>
        <v>Renewal</v>
      </c>
      <c r="I228" s="39">
        <f>IF(I88="","",I88)</f>
        <v>12</v>
      </c>
      <c r="J228" s="41">
        <f>IF(J88="","",J88)</f>
        <v>40000</v>
      </c>
      <c r="K228" s="41">
        <f>IF(K88="","",K88)</f>
        <v>73199</v>
      </c>
      <c r="L228" s="42">
        <f>IF(L88="","",L88)</f>
        <v>44861</v>
      </c>
      <c r="M228" s="42" t="str">
        <f>IF(M88="","",M88)</f>
        <v/>
      </c>
      <c r="N228" s="42">
        <f>IF(N88="","",N88)</f>
        <v>44861</v>
      </c>
      <c r="O228" s="42" t="str">
        <f>IF(O88="","",O88)</f>
        <v/>
      </c>
      <c r="P228" s="39" t="str">
        <f>"Quarterly Variable "&amp;[1]RATES!P130</f>
        <v>Quarterly Variable Direct Debit</v>
      </c>
      <c r="Q228" s="43" t="str">
        <f>IF(Q88="","",Q88)</f>
        <v/>
      </c>
      <c r="R228" s="39" t="str">
        <f>IF(R88="","",R88)</f>
        <v>With S/C</v>
      </c>
      <c r="S228" s="39" t="str">
        <f>IF(S88="","",S88)</f>
        <v>N</v>
      </c>
      <c r="T228" s="39" t="str">
        <f>IF(T88="","",T88)</f>
        <v/>
      </c>
      <c r="U228" s="67" t="str">
        <f>IF(U88="","",U88)</f>
        <v/>
      </c>
      <c r="V228" s="67" t="str">
        <f>IF(V88="","",V88)</f>
        <v/>
      </c>
      <c r="W228" s="44" t="str">
        <f>IF(W88="","",W88)</f>
        <v/>
      </c>
      <c r="X228" s="35">
        <f>IF(X88="","",X88)</f>
        <v>25.58</v>
      </c>
      <c r="Y228" s="35" t="str">
        <f>IF(Y88="","",Y88)</f>
        <v/>
      </c>
      <c r="Z228" s="35" t="str">
        <f>IF(Z88="","",Z88)</f>
        <v/>
      </c>
      <c r="AA228" s="35" t="str">
        <f>IF(AA88="","",AA88)</f>
        <v/>
      </c>
      <c r="AB228" s="35">
        <f>IF(AB88="","",AB88)</f>
        <v>24.69</v>
      </c>
      <c r="AC228" s="46">
        <f>IF(AC88="","",AC88)</f>
        <v>45322</v>
      </c>
      <c r="AD228" s="47" t="str">
        <f>IF(AD88="","",AD88)</f>
        <v>X1</v>
      </c>
      <c r="AE228" s="47" t="str">
        <f>IF(AE88="","",AE88)</f>
        <v>GBC_FORBUSPF_B24A</v>
      </c>
      <c r="AF228" s="47" t="str">
        <f>IF(AF88="","",AF88)</f>
        <v>For Business vX1 Jan 2024</v>
      </c>
      <c r="AG228" s="47" t="str">
        <f>IF(AG88="","",AG88)</f>
        <v>Gas For Bus Pre vX1 1yr BKF Jan 2024</v>
      </c>
      <c r="AH228" s="39" t="str">
        <f>IF(AH88="","",AH88)</f>
        <v>B24A</v>
      </c>
    </row>
    <row r="229" spans="1:34" x14ac:dyDescent="0.25">
      <c r="A229" s="39" t="str">
        <f t="shared" si="5"/>
        <v>13StandardQuarterly Variable Direct Debit40000-731991</v>
      </c>
      <c r="B229" s="38" t="str">
        <f>IF(B89="","",B89)</f>
        <v>Gas</v>
      </c>
      <c r="C229" s="39">
        <f>IF(C89="","",C89)</f>
        <v>13</v>
      </c>
      <c r="D229" s="40" t="str">
        <f>IF(D89="","",D89)</f>
        <v/>
      </c>
      <c r="E229" s="39" t="str">
        <f>IF(E89="","",E89)</f>
        <v>Standard</v>
      </c>
      <c r="F229" s="39" t="str">
        <f>IF(F89="","",F89)</f>
        <v/>
      </c>
      <c r="G229" s="39" t="str">
        <f>IF(G89="","",G89)</f>
        <v/>
      </c>
      <c r="H229" s="39" t="str">
        <f>IF(H89="","",H89)</f>
        <v>Renewal</v>
      </c>
      <c r="I229" s="39">
        <f>IF(I89="","",I89)</f>
        <v>12</v>
      </c>
      <c r="J229" s="41">
        <f>IF(J89="","",J89)</f>
        <v>40000</v>
      </c>
      <c r="K229" s="41">
        <f>IF(K89="","",K89)</f>
        <v>73199</v>
      </c>
      <c r="L229" s="42">
        <f>IF(L89="","",L89)</f>
        <v>44861</v>
      </c>
      <c r="M229" s="42" t="str">
        <f>IF(M89="","",M89)</f>
        <v/>
      </c>
      <c r="N229" s="42">
        <f>IF(N89="","",N89)</f>
        <v>44861</v>
      </c>
      <c r="O229" s="42" t="str">
        <f>IF(O89="","",O89)</f>
        <v/>
      </c>
      <c r="P229" s="39" t="str">
        <f>"Quarterly Variable "&amp;[1]RATES!P131</f>
        <v>Quarterly Variable Direct Debit</v>
      </c>
      <c r="Q229" s="43" t="str">
        <f>IF(Q89="","",Q89)</f>
        <v/>
      </c>
      <c r="R229" s="39" t="str">
        <f>IF(R89="","",R89)</f>
        <v>With S/C</v>
      </c>
      <c r="S229" s="39" t="str">
        <f>IF(S89="","",S89)</f>
        <v>N</v>
      </c>
      <c r="T229" s="39" t="str">
        <f>IF(T89="","",T89)</f>
        <v/>
      </c>
      <c r="U229" s="67" t="str">
        <f>IF(U89="","",U89)</f>
        <v/>
      </c>
      <c r="V229" s="67" t="str">
        <f>IF(V89="","",V89)</f>
        <v/>
      </c>
      <c r="W229" s="44" t="str">
        <f>IF(W89="","",W89)</f>
        <v/>
      </c>
      <c r="X229" s="35">
        <f>IF(X89="","",X89)</f>
        <v>25.58</v>
      </c>
      <c r="Y229" s="35" t="str">
        <f>IF(Y89="","",Y89)</f>
        <v/>
      </c>
      <c r="Z229" s="35" t="str">
        <f>IF(Z89="","",Z89)</f>
        <v/>
      </c>
      <c r="AA229" s="35" t="str">
        <f>IF(AA89="","",AA89)</f>
        <v/>
      </c>
      <c r="AB229" s="35">
        <f>IF(AB89="","",AB89)</f>
        <v>24.544</v>
      </c>
      <c r="AC229" s="46">
        <f>IF(AC89="","",AC89)</f>
        <v>45322</v>
      </c>
      <c r="AD229" s="47" t="str">
        <f>IF(AD89="","",AD89)</f>
        <v>X1</v>
      </c>
      <c r="AE229" s="47" t="str">
        <f>IF(AE89="","",AE89)</f>
        <v>GBC_FORBUSPF_B24A</v>
      </c>
      <c r="AF229" s="47" t="str">
        <f>IF(AF89="","",AF89)</f>
        <v>For Business vX1 Jan 2024</v>
      </c>
      <c r="AG229" s="47" t="str">
        <f>IF(AG89="","",AG89)</f>
        <v>Gas For Bus Pre vX1 1yr BKF Jan 2024</v>
      </c>
      <c r="AH229" s="39" t="str">
        <f>IF(AH89="","",AH89)</f>
        <v>B24A</v>
      </c>
    </row>
    <row r="230" spans="1:34" x14ac:dyDescent="0.25">
      <c r="A230" s="39" t="str">
        <f t="shared" si="5"/>
        <v>14StandardQuarterly Variable Direct Debit40000-731991</v>
      </c>
      <c r="B230" s="38" t="str">
        <f>IF(B90="","",B90)</f>
        <v>Gas</v>
      </c>
      <c r="C230" s="39">
        <f>IF(C90="","",C90)</f>
        <v>14</v>
      </c>
      <c r="D230" s="40" t="str">
        <f>IF(D90="","",D90)</f>
        <v/>
      </c>
      <c r="E230" s="39" t="str">
        <f>IF(E90="","",E90)</f>
        <v>Standard</v>
      </c>
      <c r="F230" s="39" t="str">
        <f>IF(F90="","",F90)</f>
        <v/>
      </c>
      <c r="G230" s="39" t="str">
        <f>IF(G90="","",G90)</f>
        <v/>
      </c>
      <c r="H230" s="39" t="str">
        <f>IF(H90="","",H90)</f>
        <v>Renewal</v>
      </c>
      <c r="I230" s="39">
        <f>IF(I90="","",I90)</f>
        <v>12</v>
      </c>
      <c r="J230" s="41">
        <f>IF(J90="","",J90)</f>
        <v>40000</v>
      </c>
      <c r="K230" s="41">
        <f>IF(K90="","",K90)</f>
        <v>73199</v>
      </c>
      <c r="L230" s="42">
        <f>IF(L90="","",L90)</f>
        <v>44861</v>
      </c>
      <c r="M230" s="42" t="str">
        <f>IF(M90="","",M90)</f>
        <v/>
      </c>
      <c r="N230" s="42">
        <f>IF(N90="","",N90)</f>
        <v>44861</v>
      </c>
      <c r="O230" s="42" t="str">
        <f>IF(O90="","",O90)</f>
        <v/>
      </c>
      <c r="P230" s="39" t="str">
        <f>"Quarterly Variable "&amp;[1]RATES!P132</f>
        <v>Quarterly Variable Direct Debit</v>
      </c>
      <c r="Q230" s="43" t="str">
        <f>IF(Q90="","",Q90)</f>
        <v/>
      </c>
      <c r="R230" s="39" t="str">
        <f>IF(R90="","",R90)</f>
        <v>With S/C</v>
      </c>
      <c r="S230" s="39" t="str">
        <f>IF(S90="","",S90)</f>
        <v>N</v>
      </c>
      <c r="T230" s="39" t="str">
        <f>IF(T90="","",T90)</f>
        <v/>
      </c>
      <c r="U230" s="67" t="str">
        <f>IF(U90="","",U90)</f>
        <v/>
      </c>
      <c r="V230" s="67" t="str">
        <f>IF(V90="","",V90)</f>
        <v/>
      </c>
      <c r="W230" s="44" t="str">
        <f>IF(W90="","",W90)</f>
        <v/>
      </c>
      <c r="X230" s="35">
        <f>IF(X90="","",X90)</f>
        <v>25.58</v>
      </c>
      <c r="Y230" s="35" t="str">
        <f>IF(Y90="","",Y90)</f>
        <v/>
      </c>
      <c r="Z230" s="35" t="str">
        <f>IF(Z90="","",Z90)</f>
        <v/>
      </c>
      <c r="AA230" s="35" t="str">
        <f>IF(AA90="","",AA90)</f>
        <v/>
      </c>
      <c r="AB230" s="35">
        <f>IF(AB90="","",AB90)</f>
        <v>24.59</v>
      </c>
      <c r="AC230" s="46">
        <f>IF(AC90="","",AC90)</f>
        <v>45322</v>
      </c>
      <c r="AD230" s="47" t="str">
        <f>IF(AD90="","",AD90)</f>
        <v>X1</v>
      </c>
      <c r="AE230" s="47" t="str">
        <f>IF(AE90="","",AE90)</f>
        <v>GBC_FORBUSPF_B24A</v>
      </c>
      <c r="AF230" s="47" t="str">
        <f>IF(AF90="","",AF90)</f>
        <v>For Business vX1 Jan 2024</v>
      </c>
      <c r="AG230" s="47" t="str">
        <f>IF(AG90="","",AG90)</f>
        <v>Gas For Bus Pre vX1 1yr BKF Jan 2024</v>
      </c>
      <c r="AH230" s="39" t="str">
        <f>IF(AH90="","",AH90)</f>
        <v>B24A</v>
      </c>
    </row>
    <row r="231" spans="1:34" x14ac:dyDescent="0.25">
      <c r="A231" s="39" t="str">
        <f t="shared" si="5"/>
        <v>15StandardQuarterly Variable Direct Debit40000-731991</v>
      </c>
      <c r="B231" s="38" t="str">
        <f>IF(B91="","",B91)</f>
        <v>Gas</v>
      </c>
      <c r="C231" s="39">
        <f>IF(C91="","",C91)</f>
        <v>15</v>
      </c>
      <c r="D231" s="40" t="str">
        <f>IF(D91="","",D91)</f>
        <v/>
      </c>
      <c r="E231" s="39" t="str">
        <f>IF(E91="","",E91)</f>
        <v>Standard</v>
      </c>
      <c r="F231" s="39" t="str">
        <f>IF(F91="","",F91)</f>
        <v/>
      </c>
      <c r="G231" s="39" t="str">
        <f>IF(G91="","",G91)</f>
        <v/>
      </c>
      <c r="H231" s="39" t="str">
        <f>IF(H91="","",H91)</f>
        <v>Renewal</v>
      </c>
      <c r="I231" s="39">
        <f>IF(I91="","",I91)</f>
        <v>12</v>
      </c>
      <c r="J231" s="41">
        <f>IF(J91="","",J91)</f>
        <v>40000</v>
      </c>
      <c r="K231" s="41">
        <f>IF(K91="","",K91)</f>
        <v>73199</v>
      </c>
      <c r="L231" s="42">
        <f>IF(L91="","",L91)</f>
        <v>44861</v>
      </c>
      <c r="M231" s="42" t="str">
        <f>IF(M91="","",M91)</f>
        <v/>
      </c>
      <c r="N231" s="42">
        <f>IF(N91="","",N91)</f>
        <v>44861</v>
      </c>
      <c r="O231" s="42" t="str">
        <f>IF(O91="","",O91)</f>
        <v/>
      </c>
      <c r="P231" s="39" t="str">
        <f>"Quarterly Variable "&amp;[1]RATES!P133</f>
        <v>Quarterly Variable Direct Debit</v>
      </c>
      <c r="Q231" s="43" t="str">
        <f>IF(Q91="","",Q91)</f>
        <v/>
      </c>
      <c r="R231" s="39" t="str">
        <f>IF(R91="","",R91)</f>
        <v>With S/C</v>
      </c>
      <c r="S231" s="39" t="str">
        <f>IF(S91="","",S91)</f>
        <v>N</v>
      </c>
      <c r="T231" s="39" t="str">
        <f>IF(T91="","",T91)</f>
        <v/>
      </c>
      <c r="U231" s="67" t="str">
        <f>IF(U91="","",U91)</f>
        <v/>
      </c>
      <c r="V231" s="67" t="str">
        <f>IF(V91="","",V91)</f>
        <v/>
      </c>
      <c r="W231" s="44" t="str">
        <f>IF(W91="","",W91)</f>
        <v/>
      </c>
      <c r="X231" s="35">
        <f>IF(X91="","",X91)</f>
        <v>25.58</v>
      </c>
      <c r="Y231" s="35" t="str">
        <f>IF(Y91="","",Y91)</f>
        <v/>
      </c>
      <c r="Z231" s="35" t="str">
        <f>IF(Z91="","",Z91)</f>
        <v/>
      </c>
      <c r="AA231" s="35" t="str">
        <f>IF(AA91="","",AA91)</f>
        <v/>
      </c>
      <c r="AB231" s="35">
        <f>IF(AB91="","",AB91)</f>
        <v>24.405999999999999</v>
      </c>
      <c r="AC231" s="46">
        <f>IF(AC91="","",AC91)</f>
        <v>45322</v>
      </c>
      <c r="AD231" s="47" t="str">
        <f>IF(AD91="","",AD91)</f>
        <v>X1</v>
      </c>
      <c r="AE231" s="47" t="str">
        <f>IF(AE91="","",AE91)</f>
        <v>GBC_FORBUSPF_B24A</v>
      </c>
      <c r="AF231" s="47" t="str">
        <f>IF(AF91="","",AF91)</f>
        <v>For Business vX1 Jan 2024</v>
      </c>
      <c r="AG231" s="47" t="str">
        <f>IF(AG91="","",AG91)</f>
        <v>Gas For Bus Pre vX1 1yr BKF Jan 2024</v>
      </c>
      <c r="AH231" s="39" t="str">
        <f>IF(AH91="","",AH91)</f>
        <v>B24A</v>
      </c>
    </row>
    <row r="232" spans="1:34" x14ac:dyDescent="0.25">
      <c r="A232" s="39" t="str">
        <f t="shared" si="5"/>
        <v>16StandardQuarterly Variable Direct Debit40000-731991</v>
      </c>
      <c r="B232" s="38" t="str">
        <f>IF(B92="","",B92)</f>
        <v>Gas</v>
      </c>
      <c r="C232" s="39">
        <f>IF(C92="","",C92)</f>
        <v>16</v>
      </c>
      <c r="D232" s="40" t="str">
        <f>IF(D92="","",D92)</f>
        <v/>
      </c>
      <c r="E232" s="39" t="str">
        <f>IF(E92="","",E92)</f>
        <v>Standard</v>
      </c>
      <c r="F232" s="39" t="str">
        <f>IF(F92="","",F92)</f>
        <v/>
      </c>
      <c r="G232" s="39" t="str">
        <f>IF(G92="","",G92)</f>
        <v/>
      </c>
      <c r="H232" s="39" t="str">
        <f>IF(H92="","",H92)</f>
        <v>Renewal</v>
      </c>
      <c r="I232" s="39">
        <f>IF(I92="","",I92)</f>
        <v>12</v>
      </c>
      <c r="J232" s="41">
        <f>IF(J92="","",J92)</f>
        <v>40000</v>
      </c>
      <c r="K232" s="41">
        <f>IF(K92="","",K92)</f>
        <v>73199</v>
      </c>
      <c r="L232" s="42">
        <f>IF(L92="","",L92)</f>
        <v>44861</v>
      </c>
      <c r="M232" s="42" t="str">
        <f>IF(M92="","",M92)</f>
        <v/>
      </c>
      <c r="N232" s="42">
        <f>IF(N92="","",N92)</f>
        <v>44861</v>
      </c>
      <c r="O232" s="42" t="str">
        <f>IF(O92="","",O92)</f>
        <v/>
      </c>
      <c r="P232" s="39" t="str">
        <f>"Quarterly Variable "&amp;[1]RATES!P134</f>
        <v>Quarterly Variable Direct Debit</v>
      </c>
      <c r="Q232" s="43" t="str">
        <f>IF(Q92="","",Q92)</f>
        <v/>
      </c>
      <c r="R232" s="39" t="str">
        <f>IF(R92="","",R92)</f>
        <v>With S/C</v>
      </c>
      <c r="S232" s="39" t="str">
        <f>IF(S92="","",S92)</f>
        <v>N</v>
      </c>
      <c r="T232" s="39" t="str">
        <f>IF(T92="","",T92)</f>
        <v/>
      </c>
      <c r="U232" s="67" t="str">
        <f>IF(U92="","",U92)</f>
        <v/>
      </c>
      <c r="V232" s="67" t="str">
        <f>IF(V92="","",V92)</f>
        <v/>
      </c>
      <c r="W232" s="44" t="str">
        <f>IF(W92="","",W92)</f>
        <v/>
      </c>
      <c r="X232" s="35">
        <f>IF(X92="","",X92)</f>
        <v>25.58</v>
      </c>
      <c r="Y232" s="35" t="str">
        <f>IF(Y92="","",Y92)</f>
        <v/>
      </c>
      <c r="Z232" s="35" t="str">
        <f>IF(Z92="","",Z92)</f>
        <v/>
      </c>
      <c r="AA232" s="35" t="str">
        <f>IF(AA92="","",AA92)</f>
        <v/>
      </c>
      <c r="AB232" s="35">
        <f>IF(AB92="","",AB92)</f>
        <v>24.492999999999999</v>
      </c>
      <c r="AC232" s="46">
        <f>IF(AC92="","",AC92)</f>
        <v>45322</v>
      </c>
      <c r="AD232" s="47" t="str">
        <f>IF(AD92="","",AD92)</f>
        <v>X1</v>
      </c>
      <c r="AE232" s="47" t="str">
        <f>IF(AE92="","",AE92)</f>
        <v>GBC_FORBUSPF_B24A</v>
      </c>
      <c r="AF232" s="47" t="str">
        <f>IF(AF92="","",AF92)</f>
        <v>For Business vX1 Jan 2024</v>
      </c>
      <c r="AG232" s="47" t="str">
        <f>IF(AG92="","",AG92)</f>
        <v>Gas For Bus Pre vX1 1yr BKF Jan 2024</v>
      </c>
      <c r="AH232" s="39" t="str">
        <f>IF(AH92="","",AH92)</f>
        <v>B24A</v>
      </c>
    </row>
    <row r="233" spans="1:34" x14ac:dyDescent="0.25">
      <c r="A233" s="39" t="str">
        <f t="shared" si="5"/>
        <v>17StandardQuarterly Variable Direct Debit40000-731991</v>
      </c>
      <c r="B233" s="38" t="str">
        <f>IF(B93="","",B93)</f>
        <v>Gas</v>
      </c>
      <c r="C233" s="39">
        <f>IF(C93="","",C93)</f>
        <v>17</v>
      </c>
      <c r="D233" s="40" t="str">
        <f>IF(D93="","",D93)</f>
        <v/>
      </c>
      <c r="E233" s="39" t="str">
        <f>IF(E93="","",E93)</f>
        <v>Standard</v>
      </c>
      <c r="F233" s="39" t="str">
        <f>IF(F93="","",F93)</f>
        <v/>
      </c>
      <c r="G233" s="39" t="str">
        <f>IF(G93="","",G93)</f>
        <v/>
      </c>
      <c r="H233" s="39" t="str">
        <f>IF(H93="","",H93)</f>
        <v>Renewal</v>
      </c>
      <c r="I233" s="39">
        <f>IF(I93="","",I93)</f>
        <v>12</v>
      </c>
      <c r="J233" s="41">
        <f>IF(J93="","",J93)</f>
        <v>40000</v>
      </c>
      <c r="K233" s="41">
        <f>IF(K93="","",K93)</f>
        <v>73199</v>
      </c>
      <c r="L233" s="42">
        <f>IF(L93="","",L93)</f>
        <v>44861</v>
      </c>
      <c r="M233" s="42" t="str">
        <f>IF(M93="","",M93)</f>
        <v/>
      </c>
      <c r="N233" s="42">
        <f>IF(N93="","",N93)</f>
        <v>44861</v>
      </c>
      <c r="O233" s="42" t="str">
        <f>IF(O93="","",O93)</f>
        <v/>
      </c>
      <c r="P233" s="39" t="str">
        <f>"Quarterly Variable "&amp;[1]RATES!P135</f>
        <v>Quarterly Variable Direct Debit</v>
      </c>
      <c r="Q233" s="43" t="str">
        <f>IF(Q93="","",Q93)</f>
        <v/>
      </c>
      <c r="R233" s="39" t="str">
        <f>IF(R93="","",R93)</f>
        <v>With S/C</v>
      </c>
      <c r="S233" s="39" t="str">
        <f>IF(S93="","",S93)</f>
        <v>N</v>
      </c>
      <c r="T233" s="39" t="str">
        <f>IF(T93="","",T93)</f>
        <v/>
      </c>
      <c r="U233" s="67" t="str">
        <f>IF(U93="","",U93)</f>
        <v/>
      </c>
      <c r="V233" s="67" t="str">
        <f>IF(V93="","",V93)</f>
        <v/>
      </c>
      <c r="W233" s="44" t="str">
        <f>IF(W93="","",W93)</f>
        <v/>
      </c>
      <c r="X233" s="35">
        <f>IF(X93="","",X93)</f>
        <v>25.58</v>
      </c>
      <c r="Y233" s="35" t="str">
        <f>IF(Y93="","",Y93)</f>
        <v/>
      </c>
      <c r="Z233" s="35" t="str">
        <f>IF(Z93="","",Z93)</f>
        <v/>
      </c>
      <c r="AA233" s="35" t="str">
        <f>IF(AA93="","",AA93)</f>
        <v/>
      </c>
      <c r="AB233" s="35">
        <f>IF(AB93="","",AB93)</f>
        <v>24.463000000000001</v>
      </c>
      <c r="AC233" s="46">
        <f>IF(AC93="","",AC93)</f>
        <v>45322</v>
      </c>
      <c r="AD233" s="47" t="str">
        <f>IF(AD93="","",AD93)</f>
        <v>X1</v>
      </c>
      <c r="AE233" s="47" t="str">
        <f>IF(AE93="","",AE93)</f>
        <v>GBC_FORBUSPF_B24A</v>
      </c>
      <c r="AF233" s="47" t="str">
        <f>IF(AF93="","",AF93)</f>
        <v>For Business vX1 Jan 2024</v>
      </c>
      <c r="AG233" s="47" t="str">
        <f>IF(AG93="","",AG93)</f>
        <v>Gas For Bus Pre vX1 1yr BKF Jan 2024</v>
      </c>
      <c r="AH233" s="39" t="str">
        <f>IF(AH93="","",AH93)</f>
        <v>B24A</v>
      </c>
    </row>
    <row r="234" spans="1:34" x14ac:dyDescent="0.25">
      <c r="A234" s="39" t="str">
        <f t="shared" si="5"/>
        <v>18StandardQuarterly Variable Direct Debit40000-731991</v>
      </c>
      <c r="B234" s="38" t="str">
        <f>IF(B94="","",B94)</f>
        <v>Gas</v>
      </c>
      <c r="C234" s="39">
        <f>IF(C94="","",C94)</f>
        <v>18</v>
      </c>
      <c r="D234" s="40" t="str">
        <f>IF(D94="","",D94)</f>
        <v/>
      </c>
      <c r="E234" s="39" t="str">
        <f>IF(E94="","",E94)</f>
        <v>Standard</v>
      </c>
      <c r="F234" s="39" t="str">
        <f>IF(F94="","",F94)</f>
        <v/>
      </c>
      <c r="G234" s="39" t="str">
        <f>IF(G94="","",G94)</f>
        <v/>
      </c>
      <c r="H234" s="39" t="str">
        <f>IF(H94="","",H94)</f>
        <v>Renewal</v>
      </c>
      <c r="I234" s="39">
        <f>IF(I94="","",I94)</f>
        <v>12</v>
      </c>
      <c r="J234" s="41">
        <f>IF(J94="","",J94)</f>
        <v>40000</v>
      </c>
      <c r="K234" s="41">
        <f>IF(K94="","",K94)</f>
        <v>73199</v>
      </c>
      <c r="L234" s="42">
        <f>IF(L94="","",L94)</f>
        <v>44861</v>
      </c>
      <c r="M234" s="42" t="str">
        <f>IF(M94="","",M94)</f>
        <v/>
      </c>
      <c r="N234" s="42">
        <f>IF(N94="","",N94)</f>
        <v>44861</v>
      </c>
      <c r="O234" s="42" t="str">
        <f>IF(O94="","",O94)</f>
        <v/>
      </c>
      <c r="P234" s="39" t="str">
        <f>"Quarterly Variable "&amp;[1]RATES!P136</f>
        <v>Quarterly Variable Direct Debit</v>
      </c>
      <c r="Q234" s="43" t="str">
        <f>IF(Q94="","",Q94)</f>
        <v/>
      </c>
      <c r="R234" s="39" t="str">
        <f>IF(R94="","",R94)</f>
        <v>With S/C</v>
      </c>
      <c r="S234" s="39" t="str">
        <f>IF(S94="","",S94)</f>
        <v>N</v>
      </c>
      <c r="T234" s="39" t="str">
        <f>IF(T94="","",T94)</f>
        <v/>
      </c>
      <c r="U234" s="67" t="str">
        <f>IF(U94="","",U94)</f>
        <v/>
      </c>
      <c r="V234" s="67" t="str">
        <f>IF(V94="","",V94)</f>
        <v/>
      </c>
      <c r="W234" s="44" t="str">
        <f>IF(W94="","",W94)</f>
        <v/>
      </c>
      <c r="X234" s="35">
        <f>IF(X94="","",X94)</f>
        <v>25.58</v>
      </c>
      <c r="Y234" s="35" t="str">
        <f>IF(Y94="","",Y94)</f>
        <v/>
      </c>
      <c r="Z234" s="35" t="str">
        <f>IF(Z94="","",Z94)</f>
        <v/>
      </c>
      <c r="AA234" s="35" t="str">
        <f>IF(AA94="","",AA94)</f>
        <v/>
      </c>
      <c r="AB234" s="35">
        <f>IF(AB94="","",AB94)</f>
        <v>24.457999999999998</v>
      </c>
      <c r="AC234" s="46">
        <f>IF(AC94="","",AC94)</f>
        <v>45322</v>
      </c>
      <c r="AD234" s="47" t="str">
        <f>IF(AD94="","",AD94)</f>
        <v>X1</v>
      </c>
      <c r="AE234" s="47" t="str">
        <f>IF(AE94="","",AE94)</f>
        <v>GBC_FORBUSPF_B24A</v>
      </c>
      <c r="AF234" s="47" t="str">
        <f>IF(AF94="","",AF94)</f>
        <v>For Business vX1 Jan 2024</v>
      </c>
      <c r="AG234" s="47" t="str">
        <f>IF(AG94="","",AG94)</f>
        <v>Gas For Bus Pre vX1 1yr BKF Jan 2024</v>
      </c>
      <c r="AH234" s="39" t="str">
        <f>IF(AH94="","",AH94)</f>
        <v>B24A</v>
      </c>
    </row>
    <row r="235" spans="1:34" x14ac:dyDescent="0.25">
      <c r="A235" s="39" t="str">
        <f t="shared" si="5"/>
        <v>19StandardQuarterly Variable Direct Debit40000-731991</v>
      </c>
      <c r="B235" s="38" t="str">
        <f>IF(B95="","",B95)</f>
        <v>Gas</v>
      </c>
      <c r="C235" s="39">
        <f>IF(C95="","",C95)</f>
        <v>19</v>
      </c>
      <c r="D235" s="40" t="str">
        <f>IF(D95="","",D95)</f>
        <v/>
      </c>
      <c r="E235" s="39" t="str">
        <f>IF(E95="","",E95)</f>
        <v>Standard</v>
      </c>
      <c r="F235" s="39" t="str">
        <f>IF(F95="","",F95)</f>
        <v/>
      </c>
      <c r="G235" s="39" t="str">
        <f>IF(G95="","",G95)</f>
        <v/>
      </c>
      <c r="H235" s="39" t="str">
        <f>IF(H95="","",H95)</f>
        <v>Renewal</v>
      </c>
      <c r="I235" s="39">
        <f>IF(I95="","",I95)</f>
        <v>12</v>
      </c>
      <c r="J235" s="41">
        <f>IF(J95="","",J95)</f>
        <v>40000</v>
      </c>
      <c r="K235" s="41">
        <f>IF(K95="","",K95)</f>
        <v>73199</v>
      </c>
      <c r="L235" s="42">
        <f>IF(L95="","",L95)</f>
        <v>44861</v>
      </c>
      <c r="M235" s="42" t="str">
        <f>IF(M95="","",M95)</f>
        <v/>
      </c>
      <c r="N235" s="42">
        <f>IF(N95="","",N95)</f>
        <v>44861</v>
      </c>
      <c r="O235" s="42" t="str">
        <f>IF(O95="","",O95)</f>
        <v/>
      </c>
      <c r="P235" s="39" t="str">
        <f>"Quarterly Variable "&amp;[1]RATES!P137</f>
        <v>Quarterly Variable Direct Debit</v>
      </c>
      <c r="Q235" s="43" t="str">
        <f>IF(Q95="","",Q95)</f>
        <v/>
      </c>
      <c r="R235" s="39" t="str">
        <f>IF(R95="","",R95)</f>
        <v>With S/C</v>
      </c>
      <c r="S235" s="39" t="str">
        <f>IF(S95="","",S95)</f>
        <v>N</v>
      </c>
      <c r="T235" s="39" t="str">
        <f>IF(T95="","",T95)</f>
        <v/>
      </c>
      <c r="U235" s="67" t="str">
        <f>IF(U95="","",U95)</f>
        <v/>
      </c>
      <c r="V235" s="67" t="str">
        <f>IF(V95="","",V95)</f>
        <v/>
      </c>
      <c r="W235" s="44" t="str">
        <f>IF(W95="","",W95)</f>
        <v/>
      </c>
      <c r="X235" s="35">
        <f>IF(X95="","",X95)</f>
        <v>25.58</v>
      </c>
      <c r="Y235" s="35" t="str">
        <f>IF(Y95="","",Y95)</f>
        <v/>
      </c>
      <c r="Z235" s="35" t="str">
        <f>IF(Z95="","",Z95)</f>
        <v/>
      </c>
      <c r="AA235" s="35" t="str">
        <f>IF(AA95="","",AA95)</f>
        <v/>
      </c>
      <c r="AB235" s="35">
        <f>IF(AB95="","",AB95)</f>
        <v>24.542999999999999</v>
      </c>
      <c r="AC235" s="46">
        <f>IF(AC95="","",AC95)</f>
        <v>45322</v>
      </c>
      <c r="AD235" s="47" t="str">
        <f>IF(AD95="","",AD95)</f>
        <v>X1</v>
      </c>
      <c r="AE235" s="47" t="str">
        <f>IF(AE95="","",AE95)</f>
        <v>GBC_FORBUSPF_B24A</v>
      </c>
      <c r="AF235" s="47" t="str">
        <f>IF(AF95="","",AF95)</f>
        <v>For Business vX1 Jan 2024</v>
      </c>
      <c r="AG235" s="47" t="str">
        <f>IF(AG95="","",AG95)</f>
        <v>Gas For Bus Pre vX1 1yr BKF Jan 2024</v>
      </c>
      <c r="AH235" s="39" t="str">
        <f>IF(AH95="","",AH95)</f>
        <v>B24A</v>
      </c>
    </row>
    <row r="236" spans="1:34" x14ac:dyDescent="0.25">
      <c r="A236" s="39" t="str">
        <f t="shared" si="5"/>
        <v>20StandardQuarterly Variable Direct Debit40000-731991</v>
      </c>
      <c r="B236" s="38" t="str">
        <f>IF(B96="","",B96)</f>
        <v>Gas</v>
      </c>
      <c r="C236" s="39">
        <f>IF(C96="","",C96)</f>
        <v>20</v>
      </c>
      <c r="D236" s="40" t="str">
        <f>IF(D96="","",D96)</f>
        <v/>
      </c>
      <c r="E236" s="39" t="str">
        <f>IF(E96="","",E96)</f>
        <v>Standard</v>
      </c>
      <c r="F236" s="39" t="str">
        <f>IF(F96="","",F96)</f>
        <v/>
      </c>
      <c r="G236" s="39" t="str">
        <f>IF(G96="","",G96)</f>
        <v/>
      </c>
      <c r="H236" s="39" t="str">
        <f>IF(H96="","",H96)</f>
        <v>Renewal</v>
      </c>
      <c r="I236" s="39">
        <f>IF(I96="","",I96)</f>
        <v>12</v>
      </c>
      <c r="J236" s="41">
        <f>IF(J96="","",J96)</f>
        <v>40000</v>
      </c>
      <c r="K236" s="41">
        <f>IF(K96="","",K96)</f>
        <v>73199</v>
      </c>
      <c r="L236" s="42">
        <f>IF(L96="","",L96)</f>
        <v>44861</v>
      </c>
      <c r="M236" s="42" t="str">
        <f>IF(M96="","",M96)</f>
        <v/>
      </c>
      <c r="N236" s="42">
        <f>IF(N96="","",N96)</f>
        <v>44861</v>
      </c>
      <c r="O236" s="42" t="str">
        <f>IF(O96="","",O96)</f>
        <v/>
      </c>
      <c r="P236" s="39" t="str">
        <f>"Quarterly Variable "&amp;[1]RATES!P138</f>
        <v>Quarterly Variable Direct Debit</v>
      </c>
      <c r="Q236" s="43" t="str">
        <f>IF(Q96="","",Q96)</f>
        <v/>
      </c>
      <c r="R236" s="39" t="str">
        <f>IF(R96="","",R96)</f>
        <v>With S/C</v>
      </c>
      <c r="S236" s="39" t="str">
        <f>IF(S96="","",S96)</f>
        <v>N</v>
      </c>
      <c r="T236" s="39" t="str">
        <f>IF(T96="","",T96)</f>
        <v/>
      </c>
      <c r="U236" s="67" t="str">
        <f>IF(U96="","",U96)</f>
        <v/>
      </c>
      <c r="V236" s="67" t="str">
        <f>IF(V96="","",V96)</f>
        <v/>
      </c>
      <c r="W236" s="44" t="str">
        <f>IF(W96="","",W96)</f>
        <v/>
      </c>
      <c r="X236" s="35">
        <f>IF(X96="","",X96)</f>
        <v>25.58</v>
      </c>
      <c r="Y236" s="35" t="str">
        <f>IF(Y96="","",Y96)</f>
        <v/>
      </c>
      <c r="Z236" s="35" t="str">
        <f>IF(Z96="","",Z96)</f>
        <v/>
      </c>
      <c r="AA236" s="35" t="str">
        <f>IF(AA96="","",AA96)</f>
        <v/>
      </c>
      <c r="AB236" s="35">
        <f>IF(AB96="","",AB96)</f>
        <v>24.606000000000002</v>
      </c>
      <c r="AC236" s="46">
        <f>IF(AC96="","",AC96)</f>
        <v>45322</v>
      </c>
      <c r="AD236" s="47" t="str">
        <f>IF(AD96="","",AD96)</f>
        <v>X1</v>
      </c>
      <c r="AE236" s="47" t="str">
        <f>IF(AE96="","",AE96)</f>
        <v>GBC_FORBUSPF_B24A</v>
      </c>
      <c r="AF236" s="47" t="str">
        <f>IF(AF96="","",AF96)</f>
        <v>For Business vX1 Jan 2024</v>
      </c>
      <c r="AG236" s="47" t="str">
        <f>IF(AG96="","",AG96)</f>
        <v>Gas For Bus Pre vX1 1yr BKF Jan 2024</v>
      </c>
      <c r="AH236" s="39" t="str">
        <f>IF(AH96="","",AH96)</f>
        <v>B24A</v>
      </c>
    </row>
    <row r="237" spans="1:34" x14ac:dyDescent="0.25">
      <c r="A237" s="39" t="str">
        <f t="shared" si="5"/>
        <v>21StandardQuarterly Variable Direct Debit40000-731991</v>
      </c>
      <c r="B237" s="38" t="str">
        <f>IF(B97="","",B97)</f>
        <v>Gas</v>
      </c>
      <c r="C237" s="39">
        <f>IF(C97="","",C97)</f>
        <v>21</v>
      </c>
      <c r="D237" s="40" t="str">
        <f>IF(D97="","",D97)</f>
        <v/>
      </c>
      <c r="E237" s="39" t="str">
        <f>IF(E97="","",E97)</f>
        <v>Standard</v>
      </c>
      <c r="F237" s="39" t="str">
        <f>IF(F97="","",F97)</f>
        <v/>
      </c>
      <c r="G237" s="39" t="str">
        <f>IF(G97="","",G97)</f>
        <v/>
      </c>
      <c r="H237" s="39" t="str">
        <f>IF(H97="","",H97)</f>
        <v>Renewal</v>
      </c>
      <c r="I237" s="39">
        <f>IF(I97="","",I97)</f>
        <v>12</v>
      </c>
      <c r="J237" s="41">
        <f>IF(J97="","",J97)</f>
        <v>40000</v>
      </c>
      <c r="K237" s="41">
        <f>IF(K97="","",K97)</f>
        <v>73199</v>
      </c>
      <c r="L237" s="42">
        <f>IF(L97="","",L97)</f>
        <v>44861</v>
      </c>
      <c r="M237" s="42" t="str">
        <f>IF(M97="","",M97)</f>
        <v/>
      </c>
      <c r="N237" s="42">
        <f>IF(N97="","",N97)</f>
        <v>44861</v>
      </c>
      <c r="O237" s="42" t="str">
        <f>IF(O97="","",O97)</f>
        <v/>
      </c>
      <c r="P237" s="39" t="str">
        <f>"Quarterly Variable "&amp;[1]RATES!P139</f>
        <v>Quarterly Variable Direct Debit</v>
      </c>
      <c r="Q237" s="43" t="str">
        <f>IF(Q97="","",Q97)</f>
        <v/>
      </c>
      <c r="R237" s="39" t="str">
        <f>IF(R97="","",R97)</f>
        <v>With S/C</v>
      </c>
      <c r="S237" s="39" t="str">
        <f>IF(S97="","",S97)</f>
        <v>N</v>
      </c>
      <c r="T237" s="39" t="str">
        <f>IF(T97="","",T97)</f>
        <v/>
      </c>
      <c r="U237" s="67" t="str">
        <f>IF(U97="","",U97)</f>
        <v/>
      </c>
      <c r="V237" s="67" t="str">
        <f>IF(V97="","",V97)</f>
        <v/>
      </c>
      <c r="W237" s="44" t="str">
        <f>IF(W97="","",W97)</f>
        <v/>
      </c>
      <c r="X237" s="35">
        <f>IF(X97="","",X97)</f>
        <v>25.58</v>
      </c>
      <c r="Y237" s="35" t="str">
        <f>IF(Y97="","",Y97)</f>
        <v/>
      </c>
      <c r="Z237" s="35" t="str">
        <f>IF(Z97="","",Z97)</f>
        <v/>
      </c>
      <c r="AA237" s="35" t="str">
        <f>IF(AA97="","",AA97)</f>
        <v/>
      </c>
      <c r="AB237" s="35">
        <f>IF(AB97="","",AB97)</f>
        <v>24.576000000000001</v>
      </c>
      <c r="AC237" s="46">
        <f>IF(AC97="","",AC97)</f>
        <v>45322</v>
      </c>
      <c r="AD237" s="47" t="str">
        <f>IF(AD97="","",AD97)</f>
        <v>X1</v>
      </c>
      <c r="AE237" s="47" t="str">
        <f>IF(AE97="","",AE97)</f>
        <v>GBC_FORBUSPF_B24A</v>
      </c>
      <c r="AF237" s="47" t="str">
        <f>IF(AF97="","",AF97)</f>
        <v>For Business vX1 Jan 2024</v>
      </c>
      <c r="AG237" s="47" t="str">
        <f>IF(AG97="","",AG97)</f>
        <v>Gas For Bus Pre vX1 1yr BKF Jan 2024</v>
      </c>
      <c r="AH237" s="39" t="str">
        <f>IF(AH97="","",AH97)</f>
        <v>B24A</v>
      </c>
    </row>
    <row r="238" spans="1:34" x14ac:dyDescent="0.25">
      <c r="A238" s="39" t="str">
        <f t="shared" si="5"/>
        <v>22StandardQuarterly Variable Direct Debit40000-731991</v>
      </c>
      <c r="B238" s="38" t="str">
        <f>IF(B98="","",B98)</f>
        <v>Gas</v>
      </c>
      <c r="C238" s="39">
        <f>IF(C98="","",C98)</f>
        <v>22</v>
      </c>
      <c r="D238" s="40" t="str">
        <f>IF(D98="","",D98)</f>
        <v/>
      </c>
      <c r="E238" s="39" t="str">
        <f>IF(E98="","",E98)</f>
        <v>Standard</v>
      </c>
      <c r="F238" s="39" t="str">
        <f>IF(F98="","",F98)</f>
        <v/>
      </c>
      <c r="G238" s="39" t="str">
        <f>IF(G98="","",G98)</f>
        <v/>
      </c>
      <c r="H238" s="39" t="str">
        <f>IF(H98="","",H98)</f>
        <v>Renewal</v>
      </c>
      <c r="I238" s="39">
        <f>IF(I98="","",I98)</f>
        <v>12</v>
      </c>
      <c r="J238" s="41">
        <f>IF(J98="","",J98)</f>
        <v>40000</v>
      </c>
      <c r="K238" s="41">
        <f>IF(K98="","",K98)</f>
        <v>73199</v>
      </c>
      <c r="L238" s="42">
        <f>IF(L98="","",L98)</f>
        <v>44861</v>
      </c>
      <c r="M238" s="42" t="str">
        <f>IF(M98="","",M98)</f>
        <v/>
      </c>
      <c r="N238" s="42">
        <f>IF(N98="","",N98)</f>
        <v>44861</v>
      </c>
      <c r="O238" s="42" t="str">
        <f>IF(O98="","",O98)</f>
        <v/>
      </c>
      <c r="P238" s="39" t="str">
        <f>"Quarterly Variable "&amp;[1]RATES!P140</f>
        <v>Quarterly Variable Direct Debit</v>
      </c>
      <c r="Q238" s="43" t="str">
        <f>IF(Q98="","",Q98)</f>
        <v/>
      </c>
      <c r="R238" s="39" t="str">
        <f>IF(R98="","",R98)</f>
        <v>With S/C</v>
      </c>
      <c r="S238" s="39" t="str">
        <f>IF(S98="","",S98)</f>
        <v>N</v>
      </c>
      <c r="T238" s="39" t="str">
        <f>IF(T98="","",T98)</f>
        <v/>
      </c>
      <c r="U238" s="67" t="str">
        <f>IF(U98="","",U98)</f>
        <v/>
      </c>
      <c r="V238" s="67" t="str">
        <f>IF(V98="","",V98)</f>
        <v/>
      </c>
      <c r="W238" s="44" t="str">
        <f>IF(W98="","",W98)</f>
        <v/>
      </c>
      <c r="X238" s="35">
        <f>IF(X98="","",X98)</f>
        <v>25.58</v>
      </c>
      <c r="Y238" s="35" t="str">
        <f>IF(Y98="","",Y98)</f>
        <v/>
      </c>
      <c r="Z238" s="35" t="str">
        <f>IF(Z98="","",Z98)</f>
        <v/>
      </c>
      <c r="AA238" s="35" t="str">
        <f>IF(AA98="","",AA98)</f>
        <v/>
      </c>
      <c r="AB238" s="35">
        <f>IF(AB98="","",AB98)</f>
        <v>24.654</v>
      </c>
      <c r="AC238" s="46">
        <f>IF(AC98="","",AC98)</f>
        <v>45322</v>
      </c>
      <c r="AD238" s="47" t="str">
        <f>IF(AD98="","",AD98)</f>
        <v>X1</v>
      </c>
      <c r="AE238" s="47" t="str">
        <f>IF(AE98="","",AE98)</f>
        <v>GBC_FORBUSPF_B24A</v>
      </c>
      <c r="AF238" s="47" t="str">
        <f>IF(AF98="","",AF98)</f>
        <v>For Business vX1 Jan 2024</v>
      </c>
      <c r="AG238" s="47" t="str">
        <f>IF(AG98="","",AG98)</f>
        <v>Gas For Bus Pre vX1 1yr BKF Jan 2024</v>
      </c>
      <c r="AH238" s="39" t="str">
        <f>IF(AH98="","",AH98)</f>
        <v>B24A</v>
      </c>
    </row>
    <row r="239" spans="1:34" x14ac:dyDescent="0.25">
      <c r="A239" s="39" t="str">
        <f t="shared" si="5"/>
        <v>23StandardQuarterly Variable Direct Debit40000-731991</v>
      </c>
      <c r="B239" s="38" t="str">
        <f>IF(B99="","",B99)</f>
        <v>Gas</v>
      </c>
      <c r="C239" s="39">
        <f>IF(C99="","",C99)</f>
        <v>23</v>
      </c>
      <c r="D239" s="40" t="str">
        <f>IF(D99="","",D99)</f>
        <v/>
      </c>
      <c r="E239" s="39" t="str">
        <f>IF(E99="","",E99)</f>
        <v>Standard</v>
      </c>
      <c r="F239" s="39" t="str">
        <f>IF(F99="","",F99)</f>
        <v/>
      </c>
      <c r="G239" s="39" t="str">
        <f>IF(G99="","",G99)</f>
        <v/>
      </c>
      <c r="H239" s="39" t="str">
        <f>IF(H99="","",H99)</f>
        <v>Renewal</v>
      </c>
      <c r="I239" s="39">
        <f>IF(I99="","",I99)</f>
        <v>12</v>
      </c>
      <c r="J239" s="41">
        <f>IF(J99="","",J99)</f>
        <v>40000</v>
      </c>
      <c r="K239" s="41">
        <f>IF(K99="","",K99)</f>
        <v>73199</v>
      </c>
      <c r="L239" s="42">
        <f>IF(L99="","",L99)</f>
        <v>44861</v>
      </c>
      <c r="M239" s="42" t="str">
        <f>IF(M99="","",M99)</f>
        <v/>
      </c>
      <c r="N239" s="42">
        <f>IF(N99="","",N99)</f>
        <v>44861</v>
      </c>
      <c r="O239" s="42" t="str">
        <f>IF(O99="","",O99)</f>
        <v/>
      </c>
      <c r="P239" s="39" t="str">
        <f>"Quarterly Variable "&amp;[1]RATES!P141</f>
        <v>Quarterly Variable Direct Debit</v>
      </c>
      <c r="Q239" s="43" t="str">
        <f>IF(Q99="","",Q99)</f>
        <v/>
      </c>
      <c r="R239" s="39" t="str">
        <f>IF(R99="","",R99)</f>
        <v>With S/C</v>
      </c>
      <c r="S239" s="39" t="str">
        <f>IF(S99="","",S99)</f>
        <v>N</v>
      </c>
      <c r="T239" s="39" t="str">
        <f>IF(T99="","",T99)</f>
        <v/>
      </c>
      <c r="U239" s="67" t="str">
        <f>IF(U99="","",U99)</f>
        <v/>
      </c>
      <c r="V239" s="67" t="str">
        <f>IF(V99="","",V99)</f>
        <v/>
      </c>
      <c r="W239" s="44" t="str">
        <f>IF(W99="","",W99)</f>
        <v/>
      </c>
      <c r="X239" s="35">
        <f>IF(X99="","",X99)</f>
        <v>25.58</v>
      </c>
      <c r="Y239" s="35" t="str">
        <f>IF(Y99="","",Y99)</f>
        <v/>
      </c>
      <c r="Z239" s="35" t="str">
        <f>IF(Z99="","",Z99)</f>
        <v/>
      </c>
      <c r="AA239" s="35" t="str">
        <f>IF(AA99="","",AA99)</f>
        <v/>
      </c>
      <c r="AB239" s="35">
        <f>IF(AB99="","",AB99)</f>
        <v>24.536999999999999</v>
      </c>
      <c r="AC239" s="46">
        <f>IF(AC99="","",AC99)</f>
        <v>45322</v>
      </c>
      <c r="AD239" s="47" t="str">
        <f>IF(AD99="","",AD99)</f>
        <v>X1</v>
      </c>
      <c r="AE239" s="47" t="str">
        <f>IF(AE99="","",AE99)</f>
        <v>GBC_FORBUSPF_B24A</v>
      </c>
      <c r="AF239" s="47" t="str">
        <f>IF(AF99="","",AF99)</f>
        <v>For Business vX1 Jan 2024</v>
      </c>
      <c r="AG239" s="47" t="str">
        <f>IF(AG99="","",AG99)</f>
        <v>Gas For Bus Pre vX1 1yr BKF Jan 2024</v>
      </c>
      <c r="AH239" s="39" t="str">
        <f>IF(AH99="","",AH99)</f>
        <v>B24A</v>
      </c>
    </row>
    <row r="240" spans="1:34" x14ac:dyDescent="0.25">
      <c r="A240" s="39" t="str">
        <f t="shared" si="5"/>
        <v>10StandardQuarterly Variable Direct Debit40000-731992</v>
      </c>
      <c r="B240" s="38" t="str">
        <f>IF(B100="","",B100)</f>
        <v>Gas</v>
      </c>
      <c r="C240" s="39">
        <f>IF(C100="","",C100)</f>
        <v>10</v>
      </c>
      <c r="D240" s="40" t="str">
        <f>IF(D100="","",D100)</f>
        <v/>
      </c>
      <c r="E240" s="39" t="str">
        <f>IF(E100="","",E100)</f>
        <v>Standard</v>
      </c>
      <c r="F240" s="39" t="str">
        <f>IF(F100="","",F100)</f>
        <v/>
      </c>
      <c r="G240" s="39" t="str">
        <f>IF(G100="","",G100)</f>
        <v/>
      </c>
      <c r="H240" s="39" t="str">
        <f>IF(H100="","",H100)</f>
        <v>Renewal</v>
      </c>
      <c r="I240" s="39">
        <f>IF(I100="","",I100)</f>
        <v>24</v>
      </c>
      <c r="J240" s="41">
        <f>IF(J100="","",J100)</f>
        <v>40000</v>
      </c>
      <c r="K240" s="41">
        <f>IF(K100="","",K100)</f>
        <v>73199</v>
      </c>
      <c r="L240" s="42">
        <f>IF(L100="","",L100)</f>
        <v>44861</v>
      </c>
      <c r="M240" s="42" t="str">
        <f>IF(M100="","",M100)</f>
        <v/>
      </c>
      <c r="N240" s="42">
        <f>IF(N100="","",N100)</f>
        <v>44861</v>
      </c>
      <c r="O240" s="42" t="str">
        <f>IF(O100="","",O100)</f>
        <v/>
      </c>
      <c r="P240" s="39" t="str">
        <f>"Quarterly Variable "&amp;[1]RATES!P142</f>
        <v>Quarterly Variable Direct Debit</v>
      </c>
      <c r="Q240" s="43" t="str">
        <f>IF(Q100="","",Q100)</f>
        <v/>
      </c>
      <c r="R240" s="39" t="str">
        <f>IF(R100="","",R100)</f>
        <v>With S/C</v>
      </c>
      <c r="S240" s="39" t="str">
        <f>IF(S100="","",S100)</f>
        <v>N</v>
      </c>
      <c r="T240" s="39" t="str">
        <f>IF(T100="","",T100)</f>
        <v/>
      </c>
      <c r="U240" s="67" t="str">
        <f>IF(U100="","",U100)</f>
        <v/>
      </c>
      <c r="V240" s="67" t="str">
        <f>IF(V100="","",V100)</f>
        <v/>
      </c>
      <c r="W240" s="44" t="str">
        <f>IF(W100="","",W100)</f>
        <v/>
      </c>
      <c r="X240" s="35">
        <f>IF(X100="","",X100)</f>
        <v>25.58</v>
      </c>
      <c r="Y240" s="35" t="str">
        <f>IF(Y100="","",Y100)</f>
        <v/>
      </c>
      <c r="Z240" s="35" t="str">
        <f>IF(Z100="","",Z100)</f>
        <v/>
      </c>
      <c r="AA240" s="35" t="str">
        <f>IF(AA100="","",AA100)</f>
        <v/>
      </c>
      <c r="AB240" s="35">
        <f>IF(AB100="","",AB100)</f>
        <v>26.574999999999999</v>
      </c>
      <c r="AC240" s="46">
        <f>IF(AC100="","",AC100)</f>
        <v>45688</v>
      </c>
      <c r="AD240" s="47" t="str">
        <f>IF(AD100="","",AD100)</f>
        <v>X1</v>
      </c>
      <c r="AE240" s="47" t="str">
        <f>IF(AE100="","",AE100)</f>
        <v>GBC_FORBUSPF_B25A</v>
      </c>
      <c r="AF240" s="47" t="str">
        <f>IF(AF100="","",AF100)</f>
        <v>For Business vX1 Jan 2025</v>
      </c>
      <c r="AG240" s="47" t="str">
        <f>IF(AG100="","",AG100)</f>
        <v>Gas For Bus Pre vX1 2yr BKF Jan 2025</v>
      </c>
      <c r="AH240" s="39" t="str">
        <f>IF(AH100="","",AH100)</f>
        <v>B25A</v>
      </c>
    </row>
    <row r="241" spans="1:34" x14ac:dyDescent="0.25">
      <c r="A241" s="39" t="str">
        <f t="shared" si="5"/>
        <v>11StandardQuarterly Variable Direct Debit40000-731992</v>
      </c>
      <c r="B241" s="38" t="str">
        <f>IF(B101="","",B101)</f>
        <v>Gas</v>
      </c>
      <c r="C241" s="39">
        <f>IF(C101="","",C101)</f>
        <v>11</v>
      </c>
      <c r="D241" s="40" t="str">
        <f>IF(D101="","",D101)</f>
        <v/>
      </c>
      <c r="E241" s="39" t="str">
        <f>IF(E101="","",E101)</f>
        <v>Standard</v>
      </c>
      <c r="F241" s="39" t="str">
        <f>IF(F101="","",F101)</f>
        <v/>
      </c>
      <c r="G241" s="39" t="str">
        <f>IF(G101="","",G101)</f>
        <v/>
      </c>
      <c r="H241" s="39" t="str">
        <f>IF(H101="","",H101)</f>
        <v>Renewal</v>
      </c>
      <c r="I241" s="39">
        <f>IF(I101="","",I101)</f>
        <v>24</v>
      </c>
      <c r="J241" s="41">
        <f>IF(J101="","",J101)</f>
        <v>40000</v>
      </c>
      <c r="K241" s="41">
        <f>IF(K101="","",K101)</f>
        <v>73199</v>
      </c>
      <c r="L241" s="42">
        <f>IF(L101="","",L101)</f>
        <v>44861</v>
      </c>
      <c r="M241" s="42" t="str">
        <f>IF(M101="","",M101)</f>
        <v/>
      </c>
      <c r="N241" s="42">
        <f>IF(N101="","",N101)</f>
        <v>44861</v>
      </c>
      <c r="O241" s="42" t="str">
        <f>IF(O101="","",O101)</f>
        <v/>
      </c>
      <c r="P241" s="39" t="str">
        <f>"Quarterly Variable "&amp;[1]RATES!P143</f>
        <v>Quarterly Variable Direct Debit</v>
      </c>
      <c r="Q241" s="43" t="str">
        <f>IF(Q101="","",Q101)</f>
        <v/>
      </c>
      <c r="R241" s="39" t="str">
        <f>IF(R101="","",R101)</f>
        <v>With S/C</v>
      </c>
      <c r="S241" s="39" t="str">
        <f>IF(S101="","",S101)</f>
        <v>N</v>
      </c>
      <c r="T241" s="39" t="str">
        <f>IF(T101="","",T101)</f>
        <v/>
      </c>
      <c r="U241" s="67" t="str">
        <f>IF(U101="","",U101)</f>
        <v/>
      </c>
      <c r="V241" s="67" t="str">
        <f>IF(V101="","",V101)</f>
        <v/>
      </c>
      <c r="W241" s="44" t="str">
        <f>IF(W101="","",W101)</f>
        <v/>
      </c>
      <c r="X241" s="35">
        <f>IF(X101="","",X101)</f>
        <v>25.58</v>
      </c>
      <c r="Y241" s="35" t="str">
        <f>IF(Y101="","",Y101)</f>
        <v/>
      </c>
      <c r="Z241" s="35" t="str">
        <f>IF(Z101="","",Z101)</f>
        <v/>
      </c>
      <c r="AA241" s="35" t="str">
        <f>IF(AA101="","",AA101)</f>
        <v/>
      </c>
      <c r="AB241" s="35">
        <f>IF(AB101="","",AB101)</f>
        <v>26.61</v>
      </c>
      <c r="AC241" s="46">
        <f>IF(AC101="","",AC101)</f>
        <v>45688</v>
      </c>
      <c r="AD241" s="47" t="str">
        <f>IF(AD101="","",AD101)</f>
        <v>X1</v>
      </c>
      <c r="AE241" s="47" t="str">
        <f>IF(AE101="","",AE101)</f>
        <v>GBC_FORBUSPF_B25A</v>
      </c>
      <c r="AF241" s="47" t="str">
        <f>IF(AF101="","",AF101)</f>
        <v>For Business vX1 Jan 2025</v>
      </c>
      <c r="AG241" s="47" t="str">
        <f>IF(AG101="","",AG101)</f>
        <v>Gas For Bus Pre vX1 2yr BKF Jan 2025</v>
      </c>
      <c r="AH241" s="39" t="str">
        <f>IF(AH101="","",AH101)</f>
        <v>B25A</v>
      </c>
    </row>
    <row r="242" spans="1:34" x14ac:dyDescent="0.25">
      <c r="A242" s="39" t="str">
        <f t="shared" si="5"/>
        <v>12StandardQuarterly Variable Direct Debit40000-731992</v>
      </c>
      <c r="B242" s="38" t="str">
        <f>IF(B102="","",B102)</f>
        <v>Gas</v>
      </c>
      <c r="C242" s="39">
        <f>IF(C102="","",C102)</f>
        <v>12</v>
      </c>
      <c r="D242" s="40" t="str">
        <f>IF(D102="","",D102)</f>
        <v/>
      </c>
      <c r="E242" s="39" t="str">
        <f>IF(E102="","",E102)</f>
        <v>Standard</v>
      </c>
      <c r="F242" s="39" t="str">
        <f>IF(F102="","",F102)</f>
        <v/>
      </c>
      <c r="G242" s="39" t="str">
        <f>IF(G102="","",G102)</f>
        <v/>
      </c>
      <c r="H242" s="39" t="str">
        <f>IF(H102="","",H102)</f>
        <v>Renewal</v>
      </c>
      <c r="I242" s="39">
        <f>IF(I102="","",I102)</f>
        <v>24</v>
      </c>
      <c r="J242" s="41">
        <f>IF(J102="","",J102)</f>
        <v>40000</v>
      </c>
      <c r="K242" s="41">
        <f>IF(K102="","",K102)</f>
        <v>73199</v>
      </c>
      <c r="L242" s="42">
        <f>IF(L102="","",L102)</f>
        <v>44861</v>
      </c>
      <c r="M242" s="42" t="str">
        <f>IF(M102="","",M102)</f>
        <v/>
      </c>
      <c r="N242" s="42">
        <f>IF(N102="","",N102)</f>
        <v>44861</v>
      </c>
      <c r="O242" s="42" t="str">
        <f>IF(O102="","",O102)</f>
        <v/>
      </c>
      <c r="P242" s="39" t="str">
        <f>"Quarterly Variable "&amp;[1]RATES!P144</f>
        <v>Quarterly Variable Direct Debit</v>
      </c>
      <c r="Q242" s="43" t="str">
        <f>IF(Q102="","",Q102)</f>
        <v/>
      </c>
      <c r="R242" s="39" t="str">
        <f>IF(R102="","",R102)</f>
        <v>With S/C</v>
      </c>
      <c r="S242" s="39" t="str">
        <f>IF(S102="","",S102)</f>
        <v>N</v>
      </c>
      <c r="T242" s="39" t="str">
        <f>IF(T102="","",T102)</f>
        <v/>
      </c>
      <c r="U242" s="67" t="str">
        <f>IF(U102="","",U102)</f>
        <v/>
      </c>
      <c r="V242" s="67" t="str">
        <f>IF(V102="","",V102)</f>
        <v/>
      </c>
      <c r="W242" s="44" t="str">
        <f>IF(W102="","",W102)</f>
        <v/>
      </c>
      <c r="X242" s="35">
        <f>IF(X102="","",X102)</f>
        <v>25.58</v>
      </c>
      <c r="Y242" s="35" t="str">
        <f>IF(Y102="","",Y102)</f>
        <v/>
      </c>
      <c r="Z242" s="35" t="str">
        <f>IF(Z102="","",Z102)</f>
        <v/>
      </c>
      <c r="AA242" s="35" t="str">
        <f>IF(AA102="","",AA102)</f>
        <v/>
      </c>
      <c r="AB242" s="35">
        <f>IF(AB102="","",AB102)</f>
        <v>26.777000000000001</v>
      </c>
      <c r="AC242" s="46">
        <f>IF(AC102="","",AC102)</f>
        <v>45688</v>
      </c>
      <c r="AD242" s="47" t="str">
        <f>IF(AD102="","",AD102)</f>
        <v>X1</v>
      </c>
      <c r="AE242" s="47" t="str">
        <f>IF(AE102="","",AE102)</f>
        <v>GBC_FORBUSPF_B25A</v>
      </c>
      <c r="AF242" s="47" t="str">
        <f>IF(AF102="","",AF102)</f>
        <v>For Business vX1 Jan 2025</v>
      </c>
      <c r="AG242" s="47" t="str">
        <f>IF(AG102="","",AG102)</f>
        <v>Gas For Bus Pre vX1 2yr BKF Jan 2025</v>
      </c>
      <c r="AH242" s="39" t="str">
        <f>IF(AH102="","",AH102)</f>
        <v>B25A</v>
      </c>
    </row>
    <row r="243" spans="1:34" x14ac:dyDescent="0.25">
      <c r="A243" s="39" t="str">
        <f t="shared" si="5"/>
        <v>13StandardQuarterly Variable Direct Debit40000-731992</v>
      </c>
      <c r="B243" s="38" t="str">
        <f>IF(B103="","",B103)</f>
        <v>Gas</v>
      </c>
      <c r="C243" s="39">
        <f>IF(C103="","",C103)</f>
        <v>13</v>
      </c>
      <c r="D243" s="40" t="str">
        <f>IF(D103="","",D103)</f>
        <v/>
      </c>
      <c r="E243" s="39" t="str">
        <f>IF(E103="","",E103)</f>
        <v>Standard</v>
      </c>
      <c r="F243" s="39" t="str">
        <f>IF(F103="","",F103)</f>
        <v/>
      </c>
      <c r="G243" s="39" t="str">
        <f>IF(G103="","",G103)</f>
        <v/>
      </c>
      <c r="H243" s="39" t="str">
        <f>IF(H103="","",H103)</f>
        <v>Renewal</v>
      </c>
      <c r="I243" s="39">
        <f>IF(I103="","",I103)</f>
        <v>24</v>
      </c>
      <c r="J243" s="41">
        <f>IF(J103="","",J103)</f>
        <v>40000</v>
      </c>
      <c r="K243" s="41">
        <f>IF(K103="","",K103)</f>
        <v>73199</v>
      </c>
      <c r="L243" s="42">
        <f>IF(L103="","",L103)</f>
        <v>44861</v>
      </c>
      <c r="M243" s="42" t="str">
        <f>IF(M103="","",M103)</f>
        <v/>
      </c>
      <c r="N243" s="42">
        <f>IF(N103="","",N103)</f>
        <v>44861</v>
      </c>
      <c r="O243" s="42" t="str">
        <f>IF(O103="","",O103)</f>
        <v/>
      </c>
      <c r="P243" s="39" t="str">
        <f>"Quarterly Variable "&amp;[1]RATES!P145</f>
        <v>Quarterly Variable Direct Debit</v>
      </c>
      <c r="Q243" s="43" t="str">
        <f>IF(Q103="","",Q103)</f>
        <v/>
      </c>
      <c r="R243" s="39" t="str">
        <f>IF(R103="","",R103)</f>
        <v>With S/C</v>
      </c>
      <c r="S243" s="39" t="str">
        <f>IF(S103="","",S103)</f>
        <v>N</v>
      </c>
      <c r="T243" s="39" t="str">
        <f>IF(T103="","",T103)</f>
        <v/>
      </c>
      <c r="U243" s="67" t="str">
        <f>IF(U103="","",U103)</f>
        <v/>
      </c>
      <c r="V243" s="67" t="str">
        <f>IF(V103="","",V103)</f>
        <v/>
      </c>
      <c r="W243" s="44" t="str">
        <f>IF(W103="","",W103)</f>
        <v/>
      </c>
      <c r="X243" s="35">
        <f>IF(X103="","",X103)</f>
        <v>25.58</v>
      </c>
      <c r="Y243" s="35" t="str">
        <f>IF(Y103="","",Y103)</f>
        <v/>
      </c>
      <c r="Z243" s="35" t="str">
        <f>IF(Z103="","",Z103)</f>
        <v/>
      </c>
      <c r="AA243" s="35" t="str">
        <f>IF(AA103="","",AA103)</f>
        <v/>
      </c>
      <c r="AB243" s="35">
        <f>IF(AB103="","",AB103)</f>
        <v>26.631</v>
      </c>
      <c r="AC243" s="46">
        <f>IF(AC103="","",AC103)</f>
        <v>45688</v>
      </c>
      <c r="AD243" s="47" t="str">
        <f>IF(AD103="","",AD103)</f>
        <v>X1</v>
      </c>
      <c r="AE243" s="47" t="str">
        <f>IF(AE103="","",AE103)</f>
        <v>GBC_FORBUSPF_B25A</v>
      </c>
      <c r="AF243" s="47" t="str">
        <f>IF(AF103="","",AF103)</f>
        <v>For Business vX1 Jan 2025</v>
      </c>
      <c r="AG243" s="47" t="str">
        <f>IF(AG103="","",AG103)</f>
        <v>Gas For Bus Pre vX1 2yr BKF Jan 2025</v>
      </c>
      <c r="AH243" s="39" t="str">
        <f>IF(AH103="","",AH103)</f>
        <v>B25A</v>
      </c>
    </row>
    <row r="244" spans="1:34" x14ac:dyDescent="0.25">
      <c r="A244" s="39" t="str">
        <f t="shared" si="5"/>
        <v>14StandardQuarterly Variable Direct Debit40000-731992</v>
      </c>
      <c r="B244" s="38" t="str">
        <f>IF(B104="","",B104)</f>
        <v>Gas</v>
      </c>
      <c r="C244" s="39">
        <f>IF(C104="","",C104)</f>
        <v>14</v>
      </c>
      <c r="D244" s="40" t="str">
        <f>IF(D104="","",D104)</f>
        <v/>
      </c>
      <c r="E244" s="39" t="str">
        <f>IF(E104="","",E104)</f>
        <v>Standard</v>
      </c>
      <c r="F244" s="39" t="str">
        <f>IF(F104="","",F104)</f>
        <v/>
      </c>
      <c r="G244" s="39" t="str">
        <f>IF(G104="","",G104)</f>
        <v/>
      </c>
      <c r="H244" s="39" t="str">
        <f>IF(H104="","",H104)</f>
        <v>Renewal</v>
      </c>
      <c r="I244" s="39">
        <f>IF(I104="","",I104)</f>
        <v>24</v>
      </c>
      <c r="J244" s="41">
        <f>IF(J104="","",J104)</f>
        <v>40000</v>
      </c>
      <c r="K244" s="41">
        <f>IF(K104="","",K104)</f>
        <v>73199</v>
      </c>
      <c r="L244" s="42">
        <f>IF(L104="","",L104)</f>
        <v>44861</v>
      </c>
      <c r="M244" s="42" t="str">
        <f>IF(M104="","",M104)</f>
        <v/>
      </c>
      <c r="N244" s="42">
        <f>IF(N104="","",N104)</f>
        <v>44861</v>
      </c>
      <c r="O244" s="42" t="str">
        <f>IF(O104="","",O104)</f>
        <v/>
      </c>
      <c r="P244" s="39" t="str">
        <f>"Quarterly Variable "&amp;[1]RATES!P146</f>
        <v>Quarterly Variable Direct Debit</v>
      </c>
      <c r="Q244" s="43" t="str">
        <f>IF(Q104="","",Q104)</f>
        <v/>
      </c>
      <c r="R244" s="39" t="str">
        <f>IF(R104="","",R104)</f>
        <v>With S/C</v>
      </c>
      <c r="S244" s="39" t="str">
        <f>IF(S104="","",S104)</f>
        <v>N</v>
      </c>
      <c r="T244" s="39" t="str">
        <f>IF(T104="","",T104)</f>
        <v/>
      </c>
      <c r="U244" s="67" t="str">
        <f>IF(U104="","",U104)</f>
        <v/>
      </c>
      <c r="V244" s="67" t="str">
        <f>IF(V104="","",V104)</f>
        <v/>
      </c>
      <c r="W244" s="44" t="str">
        <f>IF(W104="","",W104)</f>
        <v/>
      </c>
      <c r="X244" s="35">
        <f>IF(X104="","",X104)</f>
        <v>25.58</v>
      </c>
      <c r="Y244" s="35" t="str">
        <f>IF(Y104="","",Y104)</f>
        <v/>
      </c>
      <c r="Z244" s="35" t="str">
        <f>IF(Z104="","",Z104)</f>
        <v/>
      </c>
      <c r="AA244" s="35" t="str">
        <f>IF(AA104="","",AA104)</f>
        <v/>
      </c>
      <c r="AB244" s="35">
        <f>IF(AB104="","",AB104)</f>
        <v>26.677</v>
      </c>
      <c r="AC244" s="46">
        <f>IF(AC104="","",AC104)</f>
        <v>45688</v>
      </c>
      <c r="AD244" s="47" t="str">
        <f>IF(AD104="","",AD104)</f>
        <v>X1</v>
      </c>
      <c r="AE244" s="47" t="str">
        <f>IF(AE104="","",AE104)</f>
        <v>GBC_FORBUSPF_B25A</v>
      </c>
      <c r="AF244" s="47" t="str">
        <f>IF(AF104="","",AF104)</f>
        <v>For Business vX1 Jan 2025</v>
      </c>
      <c r="AG244" s="47" t="str">
        <f>IF(AG104="","",AG104)</f>
        <v>Gas For Bus Pre vX1 2yr BKF Jan 2025</v>
      </c>
      <c r="AH244" s="39" t="str">
        <f>IF(AH104="","",AH104)</f>
        <v>B25A</v>
      </c>
    </row>
    <row r="245" spans="1:34" x14ac:dyDescent="0.25">
      <c r="A245" s="39" t="str">
        <f t="shared" si="5"/>
        <v>15StandardQuarterly Variable Direct Debit40000-731992</v>
      </c>
      <c r="B245" s="38" t="str">
        <f>IF(B105="","",B105)</f>
        <v>Gas</v>
      </c>
      <c r="C245" s="39">
        <f>IF(C105="","",C105)</f>
        <v>15</v>
      </c>
      <c r="D245" s="40" t="str">
        <f>IF(D105="","",D105)</f>
        <v/>
      </c>
      <c r="E245" s="39" t="str">
        <f>IF(E105="","",E105)</f>
        <v>Standard</v>
      </c>
      <c r="F245" s="39" t="str">
        <f>IF(F105="","",F105)</f>
        <v/>
      </c>
      <c r="G245" s="39" t="str">
        <f>IF(G105="","",G105)</f>
        <v/>
      </c>
      <c r="H245" s="39" t="str">
        <f>IF(H105="","",H105)</f>
        <v>Renewal</v>
      </c>
      <c r="I245" s="39">
        <f>IF(I105="","",I105)</f>
        <v>24</v>
      </c>
      <c r="J245" s="41">
        <f>IF(J105="","",J105)</f>
        <v>40000</v>
      </c>
      <c r="K245" s="41">
        <f>IF(K105="","",K105)</f>
        <v>73199</v>
      </c>
      <c r="L245" s="42">
        <f>IF(L105="","",L105)</f>
        <v>44861</v>
      </c>
      <c r="M245" s="42" t="str">
        <f>IF(M105="","",M105)</f>
        <v/>
      </c>
      <c r="N245" s="42">
        <f>IF(N105="","",N105)</f>
        <v>44861</v>
      </c>
      <c r="O245" s="42" t="str">
        <f>IF(O105="","",O105)</f>
        <v/>
      </c>
      <c r="P245" s="39" t="str">
        <f>"Quarterly Variable "&amp;[1]RATES!P147</f>
        <v>Quarterly Variable Direct Debit</v>
      </c>
      <c r="Q245" s="43" t="str">
        <f>IF(Q105="","",Q105)</f>
        <v/>
      </c>
      <c r="R245" s="39" t="str">
        <f>IF(R105="","",R105)</f>
        <v>With S/C</v>
      </c>
      <c r="S245" s="39" t="str">
        <f>IF(S105="","",S105)</f>
        <v>N</v>
      </c>
      <c r="T245" s="39" t="str">
        <f>IF(T105="","",T105)</f>
        <v/>
      </c>
      <c r="U245" s="67" t="str">
        <f>IF(U105="","",U105)</f>
        <v/>
      </c>
      <c r="V245" s="67" t="str">
        <f>IF(V105="","",V105)</f>
        <v/>
      </c>
      <c r="W245" s="44" t="str">
        <f>IF(W105="","",W105)</f>
        <v/>
      </c>
      <c r="X245" s="35">
        <f>IF(X105="","",X105)</f>
        <v>25.58</v>
      </c>
      <c r="Y245" s="35" t="str">
        <f>IF(Y105="","",Y105)</f>
        <v/>
      </c>
      <c r="Z245" s="35" t="str">
        <f>IF(Z105="","",Z105)</f>
        <v/>
      </c>
      <c r="AA245" s="35" t="str">
        <f>IF(AA105="","",AA105)</f>
        <v/>
      </c>
      <c r="AB245" s="35">
        <f>IF(AB105="","",AB105)</f>
        <v>26.49</v>
      </c>
      <c r="AC245" s="46">
        <f>IF(AC105="","",AC105)</f>
        <v>45688</v>
      </c>
      <c r="AD245" s="47" t="str">
        <f>IF(AD105="","",AD105)</f>
        <v>X1</v>
      </c>
      <c r="AE245" s="47" t="str">
        <f>IF(AE105="","",AE105)</f>
        <v>GBC_FORBUSPF_B25A</v>
      </c>
      <c r="AF245" s="47" t="str">
        <f>IF(AF105="","",AF105)</f>
        <v>For Business vX1 Jan 2025</v>
      </c>
      <c r="AG245" s="47" t="str">
        <f>IF(AG105="","",AG105)</f>
        <v>Gas For Bus Pre vX1 2yr BKF Jan 2025</v>
      </c>
      <c r="AH245" s="39" t="str">
        <f>IF(AH105="","",AH105)</f>
        <v>B25A</v>
      </c>
    </row>
    <row r="246" spans="1:34" x14ac:dyDescent="0.25">
      <c r="A246" s="39" t="str">
        <f t="shared" si="5"/>
        <v>16StandardQuarterly Variable Direct Debit40000-731992</v>
      </c>
      <c r="B246" s="38" t="str">
        <f>IF(B106="","",B106)</f>
        <v>Gas</v>
      </c>
      <c r="C246" s="39">
        <f>IF(C106="","",C106)</f>
        <v>16</v>
      </c>
      <c r="D246" s="40" t="str">
        <f>IF(D106="","",D106)</f>
        <v/>
      </c>
      <c r="E246" s="39" t="str">
        <f>IF(E106="","",E106)</f>
        <v>Standard</v>
      </c>
      <c r="F246" s="39" t="str">
        <f>IF(F106="","",F106)</f>
        <v/>
      </c>
      <c r="G246" s="39" t="str">
        <f>IF(G106="","",G106)</f>
        <v/>
      </c>
      <c r="H246" s="39" t="str">
        <f>IF(H106="","",H106)</f>
        <v>Renewal</v>
      </c>
      <c r="I246" s="39">
        <f>IF(I106="","",I106)</f>
        <v>24</v>
      </c>
      <c r="J246" s="41">
        <f>IF(J106="","",J106)</f>
        <v>40000</v>
      </c>
      <c r="K246" s="41">
        <f>IF(K106="","",K106)</f>
        <v>73199</v>
      </c>
      <c r="L246" s="42">
        <f>IF(L106="","",L106)</f>
        <v>44861</v>
      </c>
      <c r="M246" s="42" t="str">
        <f>IF(M106="","",M106)</f>
        <v/>
      </c>
      <c r="N246" s="42">
        <f>IF(N106="","",N106)</f>
        <v>44861</v>
      </c>
      <c r="O246" s="42" t="str">
        <f>IF(O106="","",O106)</f>
        <v/>
      </c>
      <c r="P246" s="39" t="str">
        <f>"Quarterly Variable "&amp;[1]RATES!P148</f>
        <v>Quarterly Variable Direct Debit</v>
      </c>
      <c r="Q246" s="43" t="str">
        <f>IF(Q106="","",Q106)</f>
        <v/>
      </c>
      <c r="R246" s="39" t="str">
        <f>IF(R106="","",R106)</f>
        <v>With S/C</v>
      </c>
      <c r="S246" s="39" t="str">
        <f>IF(S106="","",S106)</f>
        <v>N</v>
      </c>
      <c r="T246" s="39" t="str">
        <f>IF(T106="","",T106)</f>
        <v/>
      </c>
      <c r="U246" s="67" t="str">
        <f>IF(U106="","",U106)</f>
        <v/>
      </c>
      <c r="V246" s="67" t="str">
        <f>IF(V106="","",V106)</f>
        <v/>
      </c>
      <c r="W246" s="44" t="str">
        <f>IF(W106="","",W106)</f>
        <v/>
      </c>
      <c r="X246" s="35">
        <f>IF(X106="","",X106)</f>
        <v>25.58</v>
      </c>
      <c r="Y246" s="35" t="str">
        <f>IF(Y106="","",Y106)</f>
        <v/>
      </c>
      <c r="Z246" s="35" t="str">
        <f>IF(Z106="","",Z106)</f>
        <v/>
      </c>
      <c r="AA246" s="35" t="str">
        <f>IF(AA106="","",AA106)</f>
        <v/>
      </c>
      <c r="AB246" s="35">
        <f>IF(AB106="","",AB106)</f>
        <v>26.58</v>
      </c>
      <c r="AC246" s="46">
        <f>IF(AC106="","",AC106)</f>
        <v>45688</v>
      </c>
      <c r="AD246" s="47" t="str">
        <f>IF(AD106="","",AD106)</f>
        <v>X1</v>
      </c>
      <c r="AE246" s="47" t="str">
        <f>IF(AE106="","",AE106)</f>
        <v>GBC_FORBUSPF_B25A</v>
      </c>
      <c r="AF246" s="47" t="str">
        <f>IF(AF106="","",AF106)</f>
        <v>For Business vX1 Jan 2025</v>
      </c>
      <c r="AG246" s="47" t="str">
        <f>IF(AG106="","",AG106)</f>
        <v>Gas For Bus Pre vX1 2yr BKF Jan 2025</v>
      </c>
      <c r="AH246" s="39" t="str">
        <f>IF(AH106="","",AH106)</f>
        <v>B25A</v>
      </c>
    </row>
    <row r="247" spans="1:34" x14ac:dyDescent="0.25">
      <c r="A247" s="39" t="str">
        <f t="shared" si="5"/>
        <v>17StandardQuarterly Variable Direct Debit40000-731992</v>
      </c>
      <c r="B247" s="38" t="str">
        <f>IF(B107="","",B107)</f>
        <v>Gas</v>
      </c>
      <c r="C247" s="39">
        <f>IF(C107="","",C107)</f>
        <v>17</v>
      </c>
      <c r="D247" s="40" t="str">
        <f>IF(D107="","",D107)</f>
        <v/>
      </c>
      <c r="E247" s="39" t="str">
        <f>IF(E107="","",E107)</f>
        <v>Standard</v>
      </c>
      <c r="F247" s="39" t="str">
        <f>IF(F107="","",F107)</f>
        <v/>
      </c>
      <c r="G247" s="39" t="str">
        <f>IF(G107="","",G107)</f>
        <v/>
      </c>
      <c r="H247" s="39" t="str">
        <f>IF(H107="","",H107)</f>
        <v>Renewal</v>
      </c>
      <c r="I247" s="39">
        <f>IF(I107="","",I107)</f>
        <v>24</v>
      </c>
      <c r="J247" s="41">
        <f>IF(J107="","",J107)</f>
        <v>40000</v>
      </c>
      <c r="K247" s="41">
        <f>IF(K107="","",K107)</f>
        <v>73199</v>
      </c>
      <c r="L247" s="42">
        <f>IF(L107="","",L107)</f>
        <v>44861</v>
      </c>
      <c r="M247" s="42" t="str">
        <f>IF(M107="","",M107)</f>
        <v/>
      </c>
      <c r="N247" s="42">
        <f>IF(N107="","",N107)</f>
        <v>44861</v>
      </c>
      <c r="O247" s="42" t="str">
        <f>IF(O107="","",O107)</f>
        <v/>
      </c>
      <c r="P247" s="39" t="str">
        <f>"Quarterly Variable "&amp;[1]RATES!P149</f>
        <v>Quarterly Variable Direct Debit</v>
      </c>
      <c r="Q247" s="43" t="str">
        <f>IF(Q107="","",Q107)</f>
        <v/>
      </c>
      <c r="R247" s="39" t="str">
        <f>IF(R107="","",R107)</f>
        <v>With S/C</v>
      </c>
      <c r="S247" s="39" t="str">
        <f>IF(S107="","",S107)</f>
        <v>N</v>
      </c>
      <c r="T247" s="39" t="str">
        <f>IF(T107="","",T107)</f>
        <v/>
      </c>
      <c r="U247" s="67" t="str">
        <f>IF(U107="","",U107)</f>
        <v/>
      </c>
      <c r="V247" s="67" t="str">
        <f>IF(V107="","",V107)</f>
        <v/>
      </c>
      <c r="W247" s="44" t="str">
        <f>IF(W107="","",W107)</f>
        <v/>
      </c>
      <c r="X247" s="35">
        <f>IF(X107="","",X107)</f>
        <v>25.58</v>
      </c>
      <c r="Y247" s="35" t="str">
        <f>IF(Y107="","",Y107)</f>
        <v/>
      </c>
      <c r="Z247" s="35" t="str">
        <f>IF(Z107="","",Z107)</f>
        <v/>
      </c>
      <c r="AA247" s="35" t="str">
        <f>IF(AA107="","",AA107)</f>
        <v/>
      </c>
      <c r="AB247" s="35">
        <f>IF(AB107="","",AB107)</f>
        <v>26.547999999999998</v>
      </c>
      <c r="AC247" s="46">
        <f>IF(AC107="","",AC107)</f>
        <v>45688</v>
      </c>
      <c r="AD247" s="47" t="str">
        <f>IF(AD107="","",AD107)</f>
        <v>X1</v>
      </c>
      <c r="AE247" s="47" t="str">
        <f>IF(AE107="","",AE107)</f>
        <v>GBC_FORBUSPF_B25A</v>
      </c>
      <c r="AF247" s="47" t="str">
        <f>IF(AF107="","",AF107)</f>
        <v>For Business vX1 Jan 2025</v>
      </c>
      <c r="AG247" s="47" t="str">
        <f>IF(AG107="","",AG107)</f>
        <v>Gas For Bus Pre vX1 2yr BKF Jan 2025</v>
      </c>
      <c r="AH247" s="39" t="str">
        <f>IF(AH107="","",AH107)</f>
        <v>B25A</v>
      </c>
    </row>
    <row r="248" spans="1:34" x14ac:dyDescent="0.25">
      <c r="A248" s="39" t="str">
        <f t="shared" si="5"/>
        <v>18StandardQuarterly Variable Direct Debit40000-731992</v>
      </c>
      <c r="B248" s="38" t="str">
        <f>IF(B108="","",B108)</f>
        <v>Gas</v>
      </c>
      <c r="C248" s="39">
        <f>IF(C108="","",C108)</f>
        <v>18</v>
      </c>
      <c r="D248" s="40" t="str">
        <f>IF(D108="","",D108)</f>
        <v/>
      </c>
      <c r="E248" s="39" t="str">
        <f>IF(E108="","",E108)</f>
        <v>Standard</v>
      </c>
      <c r="F248" s="39" t="str">
        <f>IF(F108="","",F108)</f>
        <v/>
      </c>
      <c r="G248" s="39" t="str">
        <f>IF(G108="","",G108)</f>
        <v/>
      </c>
      <c r="H248" s="39" t="str">
        <f>IF(H108="","",H108)</f>
        <v>Renewal</v>
      </c>
      <c r="I248" s="39">
        <f>IF(I108="","",I108)</f>
        <v>24</v>
      </c>
      <c r="J248" s="41">
        <f>IF(J108="","",J108)</f>
        <v>40000</v>
      </c>
      <c r="K248" s="41">
        <f>IF(K108="","",K108)</f>
        <v>73199</v>
      </c>
      <c r="L248" s="42">
        <f>IF(L108="","",L108)</f>
        <v>44861</v>
      </c>
      <c r="M248" s="42" t="str">
        <f>IF(M108="","",M108)</f>
        <v/>
      </c>
      <c r="N248" s="42">
        <f>IF(N108="","",N108)</f>
        <v>44861</v>
      </c>
      <c r="O248" s="42" t="str">
        <f>IF(O108="","",O108)</f>
        <v/>
      </c>
      <c r="P248" s="39" t="str">
        <f>"Quarterly Variable "&amp;[1]RATES!P150</f>
        <v>Quarterly Variable Direct Debit</v>
      </c>
      <c r="Q248" s="43" t="str">
        <f>IF(Q108="","",Q108)</f>
        <v/>
      </c>
      <c r="R248" s="39" t="str">
        <f>IF(R108="","",R108)</f>
        <v>With S/C</v>
      </c>
      <c r="S248" s="39" t="str">
        <f>IF(S108="","",S108)</f>
        <v>N</v>
      </c>
      <c r="T248" s="39" t="str">
        <f>IF(T108="","",T108)</f>
        <v/>
      </c>
      <c r="U248" s="67" t="str">
        <f>IF(U108="","",U108)</f>
        <v/>
      </c>
      <c r="V248" s="67" t="str">
        <f>IF(V108="","",V108)</f>
        <v/>
      </c>
      <c r="W248" s="44" t="str">
        <f>IF(W108="","",W108)</f>
        <v/>
      </c>
      <c r="X248" s="35">
        <f>IF(X108="","",X108)</f>
        <v>25.58</v>
      </c>
      <c r="Y248" s="35" t="str">
        <f>IF(Y108="","",Y108)</f>
        <v/>
      </c>
      <c r="Z248" s="35" t="str">
        <f>IF(Z108="","",Z108)</f>
        <v/>
      </c>
      <c r="AA248" s="35" t="str">
        <f>IF(AA108="","",AA108)</f>
        <v/>
      </c>
      <c r="AB248" s="35">
        <f>IF(AB108="","",AB108)</f>
        <v>26.542999999999999</v>
      </c>
      <c r="AC248" s="46">
        <f>IF(AC108="","",AC108)</f>
        <v>45688</v>
      </c>
      <c r="AD248" s="47" t="str">
        <f>IF(AD108="","",AD108)</f>
        <v>X1</v>
      </c>
      <c r="AE248" s="47" t="str">
        <f>IF(AE108="","",AE108)</f>
        <v>GBC_FORBUSPF_B25A</v>
      </c>
      <c r="AF248" s="47" t="str">
        <f>IF(AF108="","",AF108)</f>
        <v>For Business vX1 Jan 2025</v>
      </c>
      <c r="AG248" s="47" t="str">
        <f>IF(AG108="","",AG108)</f>
        <v>Gas For Bus Pre vX1 2yr BKF Jan 2025</v>
      </c>
      <c r="AH248" s="39" t="str">
        <f>IF(AH108="","",AH108)</f>
        <v>B25A</v>
      </c>
    </row>
    <row r="249" spans="1:34" x14ac:dyDescent="0.25">
      <c r="A249" s="39" t="str">
        <f t="shared" si="5"/>
        <v>19StandardQuarterly Variable Direct Debit40000-731992</v>
      </c>
      <c r="B249" s="38" t="str">
        <f>IF(B109="","",B109)</f>
        <v>Gas</v>
      </c>
      <c r="C249" s="39">
        <f>IF(C109="","",C109)</f>
        <v>19</v>
      </c>
      <c r="D249" s="40" t="str">
        <f>IF(D109="","",D109)</f>
        <v/>
      </c>
      <c r="E249" s="39" t="str">
        <f>IF(E109="","",E109)</f>
        <v>Standard</v>
      </c>
      <c r="F249" s="39" t="str">
        <f>IF(F109="","",F109)</f>
        <v/>
      </c>
      <c r="G249" s="39" t="str">
        <f>IF(G109="","",G109)</f>
        <v/>
      </c>
      <c r="H249" s="39" t="str">
        <f>IF(H109="","",H109)</f>
        <v>Renewal</v>
      </c>
      <c r="I249" s="39">
        <f>IF(I109="","",I109)</f>
        <v>24</v>
      </c>
      <c r="J249" s="41">
        <f>IF(J109="","",J109)</f>
        <v>40000</v>
      </c>
      <c r="K249" s="41">
        <f>IF(K109="","",K109)</f>
        <v>73199</v>
      </c>
      <c r="L249" s="42">
        <f>IF(L109="","",L109)</f>
        <v>44861</v>
      </c>
      <c r="M249" s="42" t="str">
        <f>IF(M109="","",M109)</f>
        <v/>
      </c>
      <c r="N249" s="42">
        <f>IF(N109="","",N109)</f>
        <v>44861</v>
      </c>
      <c r="O249" s="42" t="str">
        <f>IF(O109="","",O109)</f>
        <v/>
      </c>
      <c r="P249" s="39" t="str">
        <f>"Quarterly Variable "&amp;[1]RATES!P151</f>
        <v>Quarterly Variable Direct Debit</v>
      </c>
      <c r="Q249" s="43" t="str">
        <f>IF(Q109="","",Q109)</f>
        <v/>
      </c>
      <c r="R249" s="39" t="str">
        <f>IF(R109="","",R109)</f>
        <v>With S/C</v>
      </c>
      <c r="S249" s="39" t="str">
        <f>IF(S109="","",S109)</f>
        <v>N</v>
      </c>
      <c r="T249" s="39" t="str">
        <f>IF(T109="","",T109)</f>
        <v/>
      </c>
      <c r="U249" s="67" t="str">
        <f>IF(U109="","",U109)</f>
        <v/>
      </c>
      <c r="V249" s="67" t="str">
        <f>IF(V109="","",V109)</f>
        <v/>
      </c>
      <c r="W249" s="44" t="str">
        <f>IF(W109="","",W109)</f>
        <v/>
      </c>
      <c r="X249" s="35">
        <f>IF(X109="","",X109)</f>
        <v>25.58</v>
      </c>
      <c r="Y249" s="35" t="str">
        <f>IF(Y109="","",Y109)</f>
        <v/>
      </c>
      <c r="Z249" s="35" t="str">
        <f>IF(Z109="","",Z109)</f>
        <v/>
      </c>
      <c r="AA249" s="35" t="str">
        <f>IF(AA109="","",AA109)</f>
        <v/>
      </c>
      <c r="AB249" s="35">
        <f>IF(AB109="","",AB109)</f>
        <v>26.632000000000001</v>
      </c>
      <c r="AC249" s="46">
        <f>IF(AC109="","",AC109)</f>
        <v>45688</v>
      </c>
      <c r="AD249" s="47" t="str">
        <f>IF(AD109="","",AD109)</f>
        <v>X1</v>
      </c>
      <c r="AE249" s="47" t="str">
        <f>IF(AE109="","",AE109)</f>
        <v>GBC_FORBUSPF_B25A</v>
      </c>
      <c r="AF249" s="47" t="str">
        <f>IF(AF109="","",AF109)</f>
        <v>For Business vX1 Jan 2025</v>
      </c>
      <c r="AG249" s="47" t="str">
        <f>IF(AG109="","",AG109)</f>
        <v>Gas For Bus Pre vX1 2yr BKF Jan 2025</v>
      </c>
      <c r="AH249" s="39" t="str">
        <f>IF(AH109="","",AH109)</f>
        <v>B25A</v>
      </c>
    </row>
    <row r="250" spans="1:34" x14ac:dyDescent="0.25">
      <c r="A250" s="39" t="str">
        <f t="shared" si="5"/>
        <v>20StandardQuarterly Variable Direct Debit40000-731992</v>
      </c>
      <c r="B250" s="38" t="str">
        <f>IF(B110="","",B110)</f>
        <v>Gas</v>
      </c>
      <c r="C250" s="39">
        <f>IF(C110="","",C110)</f>
        <v>20</v>
      </c>
      <c r="D250" s="40" t="str">
        <f>IF(D110="","",D110)</f>
        <v/>
      </c>
      <c r="E250" s="39" t="str">
        <f>IF(E110="","",E110)</f>
        <v>Standard</v>
      </c>
      <c r="F250" s="39" t="str">
        <f>IF(F110="","",F110)</f>
        <v/>
      </c>
      <c r="G250" s="39" t="str">
        <f>IF(G110="","",G110)</f>
        <v/>
      </c>
      <c r="H250" s="39" t="str">
        <f>IF(H110="","",H110)</f>
        <v>Renewal</v>
      </c>
      <c r="I250" s="39">
        <f>IF(I110="","",I110)</f>
        <v>24</v>
      </c>
      <c r="J250" s="41">
        <f>IF(J110="","",J110)</f>
        <v>40000</v>
      </c>
      <c r="K250" s="41">
        <f>IF(K110="","",K110)</f>
        <v>73199</v>
      </c>
      <c r="L250" s="42">
        <f>IF(L110="","",L110)</f>
        <v>44861</v>
      </c>
      <c r="M250" s="42" t="str">
        <f>IF(M110="","",M110)</f>
        <v/>
      </c>
      <c r="N250" s="42">
        <f>IF(N110="","",N110)</f>
        <v>44861</v>
      </c>
      <c r="O250" s="42" t="str">
        <f>IF(O110="","",O110)</f>
        <v/>
      </c>
      <c r="P250" s="39" t="str">
        <f>"Quarterly Variable "&amp;[1]RATES!P152</f>
        <v>Quarterly Variable Direct Debit</v>
      </c>
      <c r="Q250" s="43" t="str">
        <f>IF(Q110="","",Q110)</f>
        <v/>
      </c>
      <c r="R250" s="39" t="str">
        <f>IF(R110="","",R110)</f>
        <v>With S/C</v>
      </c>
      <c r="S250" s="39" t="str">
        <f>IF(S110="","",S110)</f>
        <v>N</v>
      </c>
      <c r="T250" s="39" t="str">
        <f>IF(T110="","",T110)</f>
        <v/>
      </c>
      <c r="U250" s="67" t="str">
        <f>IF(U110="","",U110)</f>
        <v/>
      </c>
      <c r="V250" s="67" t="str">
        <f>IF(V110="","",V110)</f>
        <v/>
      </c>
      <c r="W250" s="44" t="str">
        <f>IF(W110="","",W110)</f>
        <v/>
      </c>
      <c r="X250" s="35">
        <f>IF(X110="","",X110)</f>
        <v>25.58</v>
      </c>
      <c r="Y250" s="35" t="str">
        <f>IF(Y110="","",Y110)</f>
        <v/>
      </c>
      <c r="Z250" s="35" t="str">
        <f>IF(Z110="","",Z110)</f>
        <v/>
      </c>
      <c r="AA250" s="35" t="str">
        <f>IF(AA110="","",AA110)</f>
        <v/>
      </c>
      <c r="AB250" s="35">
        <f>IF(AB110="","",AB110)</f>
        <v>26.692</v>
      </c>
      <c r="AC250" s="46">
        <f>IF(AC110="","",AC110)</f>
        <v>45688</v>
      </c>
      <c r="AD250" s="47" t="str">
        <f>IF(AD110="","",AD110)</f>
        <v>X1</v>
      </c>
      <c r="AE250" s="47" t="str">
        <f>IF(AE110="","",AE110)</f>
        <v>GBC_FORBUSPF_B25A</v>
      </c>
      <c r="AF250" s="47" t="str">
        <f>IF(AF110="","",AF110)</f>
        <v>For Business vX1 Jan 2025</v>
      </c>
      <c r="AG250" s="47" t="str">
        <f>IF(AG110="","",AG110)</f>
        <v>Gas For Bus Pre vX1 2yr BKF Jan 2025</v>
      </c>
      <c r="AH250" s="39" t="str">
        <f>IF(AH110="","",AH110)</f>
        <v>B25A</v>
      </c>
    </row>
    <row r="251" spans="1:34" x14ac:dyDescent="0.25">
      <c r="A251" s="39" t="str">
        <f t="shared" si="5"/>
        <v>21StandardQuarterly Variable Direct Debit40000-731992</v>
      </c>
      <c r="B251" s="38" t="str">
        <f>IF(B111="","",B111)</f>
        <v>Gas</v>
      </c>
      <c r="C251" s="39">
        <f>IF(C111="","",C111)</f>
        <v>21</v>
      </c>
      <c r="D251" s="40" t="str">
        <f>IF(D111="","",D111)</f>
        <v/>
      </c>
      <c r="E251" s="39" t="str">
        <f>IF(E111="","",E111)</f>
        <v>Standard</v>
      </c>
      <c r="F251" s="39" t="str">
        <f>IF(F111="","",F111)</f>
        <v/>
      </c>
      <c r="G251" s="39" t="str">
        <f>IF(G111="","",G111)</f>
        <v/>
      </c>
      <c r="H251" s="39" t="str">
        <f>IF(H111="","",H111)</f>
        <v>Renewal</v>
      </c>
      <c r="I251" s="39">
        <f>IF(I111="","",I111)</f>
        <v>24</v>
      </c>
      <c r="J251" s="41">
        <f>IF(J111="","",J111)</f>
        <v>40000</v>
      </c>
      <c r="K251" s="41">
        <f>IF(K111="","",K111)</f>
        <v>73199</v>
      </c>
      <c r="L251" s="42">
        <f>IF(L111="","",L111)</f>
        <v>44861</v>
      </c>
      <c r="M251" s="42" t="str">
        <f>IF(M111="","",M111)</f>
        <v/>
      </c>
      <c r="N251" s="42">
        <f>IF(N111="","",N111)</f>
        <v>44861</v>
      </c>
      <c r="O251" s="42" t="str">
        <f>IF(O111="","",O111)</f>
        <v/>
      </c>
      <c r="P251" s="39" t="str">
        <f>"Quarterly Variable "&amp;[1]RATES!P153</f>
        <v>Quarterly Variable Direct Debit</v>
      </c>
      <c r="Q251" s="43" t="str">
        <f>IF(Q111="","",Q111)</f>
        <v/>
      </c>
      <c r="R251" s="39" t="str">
        <f>IF(R111="","",R111)</f>
        <v>With S/C</v>
      </c>
      <c r="S251" s="39" t="str">
        <f>IF(S111="","",S111)</f>
        <v>N</v>
      </c>
      <c r="T251" s="39" t="str">
        <f>IF(T111="","",T111)</f>
        <v/>
      </c>
      <c r="U251" s="67" t="str">
        <f>IF(U111="","",U111)</f>
        <v/>
      </c>
      <c r="V251" s="67" t="str">
        <f>IF(V111="","",V111)</f>
        <v/>
      </c>
      <c r="W251" s="44" t="str">
        <f>IF(W111="","",W111)</f>
        <v/>
      </c>
      <c r="X251" s="35">
        <f>IF(X111="","",X111)</f>
        <v>25.58</v>
      </c>
      <c r="Y251" s="35" t="str">
        <f>IF(Y111="","",Y111)</f>
        <v/>
      </c>
      <c r="Z251" s="35" t="str">
        <f>IF(Z111="","",Z111)</f>
        <v/>
      </c>
      <c r="AA251" s="35" t="str">
        <f>IF(AA111="","",AA111)</f>
        <v/>
      </c>
      <c r="AB251" s="35">
        <f>IF(AB111="","",AB111)</f>
        <v>26.661999999999999</v>
      </c>
      <c r="AC251" s="46">
        <f>IF(AC111="","",AC111)</f>
        <v>45688</v>
      </c>
      <c r="AD251" s="47" t="str">
        <f>IF(AD111="","",AD111)</f>
        <v>X1</v>
      </c>
      <c r="AE251" s="47" t="str">
        <f>IF(AE111="","",AE111)</f>
        <v>GBC_FORBUSPF_B25A</v>
      </c>
      <c r="AF251" s="47" t="str">
        <f>IF(AF111="","",AF111)</f>
        <v>For Business vX1 Jan 2025</v>
      </c>
      <c r="AG251" s="47" t="str">
        <f>IF(AG111="","",AG111)</f>
        <v>Gas For Bus Pre vX1 2yr BKF Jan 2025</v>
      </c>
      <c r="AH251" s="39" t="str">
        <f>IF(AH111="","",AH111)</f>
        <v>B25A</v>
      </c>
    </row>
    <row r="252" spans="1:34" x14ac:dyDescent="0.25">
      <c r="A252" s="39" t="str">
        <f t="shared" si="5"/>
        <v>22StandardQuarterly Variable Direct Debit40000-731992</v>
      </c>
      <c r="B252" s="38" t="str">
        <f>IF(B112="","",B112)</f>
        <v>Gas</v>
      </c>
      <c r="C252" s="39">
        <f>IF(C112="","",C112)</f>
        <v>22</v>
      </c>
      <c r="D252" s="40" t="str">
        <f>IF(D112="","",D112)</f>
        <v/>
      </c>
      <c r="E252" s="39" t="str">
        <f>IF(E112="","",E112)</f>
        <v>Standard</v>
      </c>
      <c r="F252" s="39" t="str">
        <f>IF(F112="","",F112)</f>
        <v/>
      </c>
      <c r="G252" s="39" t="str">
        <f>IF(G112="","",G112)</f>
        <v/>
      </c>
      <c r="H252" s="39" t="str">
        <f>IF(H112="","",H112)</f>
        <v>Renewal</v>
      </c>
      <c r="I252" s="39">
        <f>IF(I112="","",I112)</f>
        <v>24</v>
      </c>
      <c r="J252" s="41">
        <f>IF(J112="","",J112)</f>
        <v>40000</v>
      </c>
      <c r="K252" s="41">
        <f>IF(K112="","",K112)</f>
        <v>73199</v>
      </c>
      <c r="L252" s="42">
        <f>IF(L112="","",L112)</f>
        <v>44861</v>
      </c>
      <c r="M252" s="42" t="str">
        <f>IF(M112="","",M112)</f>
        <v/>
      </c>
      <c r="N252" s="42">
        <f>IF(N112="","",N112)</f>
        <v>44861</v>
      </c>
      <c r="O252" s="42" t="str">
        <f>IF(O112="","",O112)</f>
        <v/>
      </c>
      <c r="P252" s="39" t="str">
        <f>"Quarterly Variable "&amp;[1]RATES!P154</f>
        <v>Quarterly Variable Direct Debit</v>
      </c>
      <c r="Q252" s="43" t="str">
        <f>IF(Q112="","",Q112)</f>
        <v/>
      </c>
      <c r="R252" s="39" t="str">
        <f>IF(R112="","",R112)</f>
        <v>With S/C</v>
      </c>
      <c r="S252" s="39" t="str">
        <f>IF(S112="","",S112)</f>
        <v>N</v>
      </c>
      <c r="T252" s="39" t="str">
        <f>IF(T112="","",T112)</f>
        <v/>
      </c>
      <c r="U252" s="67" t="str">
        <f>IF(U112="","",U112)</f>
        <v/>
      </c>
      <c r="V252" s="67" t="str">
        <f>IF(V112="","",V112)</f>
        <v/>
      </c>
      <c r="W252" s="44" t="str">
        <f>IF(W112="","",W112)</f>
        <v/>
      </c>
      <c r="X252" s="35">
        <f>IF(X112="","",X112)</f>
        <v>25.58</v>
      </c>
      <c r="Y252" s="35" t="str">
        <f>IF(Y112="","",Y112)</f>
        <v/>
      </c>
      <c r="Z252" s="35" t="str">
        <f>IF(Z112="","",Z112)</f>
        <v/>
      </c>
      <c r="AA252" s="35" t="str">
        <f>IF(AA112="","",AA112)</f>
        <v/>
      </c>
      <c r="AB252" s="35">
        <f>IF(AB112="","",AB112)</f>
        <v>26.742000000000001</v>
      </c>
      <c r="AC252" s="46">
        <f>IF(AC112="","",AC112)</f>
        <v>45688</v>
      </c>
      <c r="AD252" s="47" t="str">
        <f>IF(AD112="","",AD112)</f>
        <v>X1</v>
      </c>
      <c r="AE252" s="47" t="str">
        <f>IF(AE112="","",AE112)</f>
        <v>GBC_FORBUSPF_B25A</v>
      </c>
      <c r="AF252" s="47" t="str">
        <f>IF(AF112="","",AF112)</f>
        <v>For Business vX1 Jan 2025</v>
      </c>
      <c r="AG252" s="47" t="str">
        <f>IF(AG112="","",AG112)</f>
        <v>Gas For Bus Pre vX1 2yr BKF Jan 2025</v>
      </c>
      <c r="AH252" s="39" t="str">
        <f>IF(AH112="","",AH112)</f>
        <v>B25A</v>
      </c>
    </row>
    <row r="253" spans="1:34" x14ac:dyDescent="0.25">
      <c r="A253" s="39" t="str">
        <f t="shared" si="5"/>
        <v>23StandardQuarterly Variable Direct Debit40000-731992</v>
      </c>
      <c r="B253" s="38" t="str">
        <f>IF(B113="","",B113)</f>
        <v>Gas</v>
      </c>
      <c r="C253" s="39">
        <f>IF(C113="","",C113)</f>
        <v>23</v>
      </c>
      <c r="D253" s="40" t="str">
        <f>IF(D113="","",D113)</f>
        <v/>
      </c>
      <c r="E253" s="39" t="str">
        <f>IF(E113="","",E113)</f>
        <v>Standard</v>
      </c>
      <c r="F253" s="39" t="str">
        <f>IF(F113="","",F113)</f>
        <v/>
      </c>
      <c r="G253" s="39" t="str">
        <f>IF(G113="","",G113)</f>
        <v/>
      </c>
      <c r="H253" s="39" t="str">
        <f>IF(H113="","",H113)</f>
        <v>Renewal</v>
      </c>
      <c r="I253" s="39">
        <f>IF(I113="","",I113)</f>
        <v>24</v>
      </c>
      <c r="J253" s="41">
        <f>IF(J113="","",J113)</f>
        <v>40000</v>
      </c>
      <c r="K253" s="41">
        <f>IF(K113="","",K113)</f>
        <v>73199</v>
      </c>
      <c r="L253" s="42">
        <f>IF(L113="","",L113)</f>
        <v>44861</v>
      </c>
      <c r="M253" s="42" t="str">
        <f>IF(M113="","",M113)</f>
        <v/>
      </c>
      <c r="N253" s="42">
        <f>IF(N113="","",N113)</f>
        <v>44861</v>
      </c>
      <c r="O253" s="42" t="str">
        <f>IF(O113="","",O113)</f>
        <v/>
      </c>
      <c r="P253" s="39" t="str">
        <f>"Quarterly Variable "&amp;[1]RATES!P155</f>
        <v>Quarterly Variable Direct Debit</v>
      </c>
      <c r="Q253" s="43" t="str">
        <f>IF(Q113="","",Q113)</f>
        <v/>
      </c>
      <c r="R253" s="39" t="str">
        <f>IF(R113="","",R113)</f>
        <v>With S/C</v>
      </c>
      <c r="S253" s="39" t="str">
        <f>IF(S113="","",S113)</f>
        <v>N</v>
      </c>
      <c r="T253" s="39" t="str">
        <f>IF(T113="","",T113)</f>
        <v/>
      </c>
      <c r="U253" s="67" t="str">
        <f>IF(U113="","",U113)</f>
        <v/>
      </c>
      <c r="V253" s="67" t="str">
        <f>IF(V113="","",V113)</f>
        <v/>
      </c>
      <c r="W253" s="44" t="str">
        <f>IF(W113="","",W113)</f>
        <v/>
      </c>
      <c r="X253" s="35">
        <f>IF(X113="","",X113)</f>
        <v>25.58</v>
      </c>
      <c r="Y253" s="35" t="str">
        <f>IF(Y113="","",Y113)</f>
        <v/>
      </c>
      <c r="Z253" s="35" t="str">
        <f>IF(Z113="","",Z113)</f>
        <v/>
      </c>
      <c r="AA253" s="35" t="str">
        <f>IF(AA113="","",AA113)</f>
        <v/>
      </c>
      <c r="AB253" s="35">
        <f>IF(AB113="","",AB113)</f>
        <v>26.623000000000001</v>
      </c>
      <c r="AC253" s="46">
        <f>IF(AC113="","",AC113)</f>
        <v>45688</v>
      </c>
      <c r="AD253" s="47" t="str">
        <f>IF(AD113="","",AD113)</f>
        <v>X1</v>
      </c>
      <c r="AE253" s="47" t="str">
        <f>IF(AE113="","",AE113)</f>
        <v>GBC_FORBUSPF_B25A</v>
      </c>
      <c r="AF253" s="47" t="str">
        <f>IF(AF113="","",AF113)</f>
        <v>For Business vX1 Jan 2025</v>
      </c>
      <c r="AG253" s="47" t="str">
        <f>IF(AG113="","",AG113)</f>
        <v>Gas For Bus Pre vX1 2yr BKF Jan 2025</v>
      </c>
      <c r="AH253" s="39" t="str">
        <f>IF(AH113="","",AH113)</f>
        <v>B25A</v>
      </c>
    </row>
    <row r="254" spans="1:34" x14ac:dyDescent="0.25">
      <c r="A254" s="39" t="str">
        <f t="shared" si="5"/>
        <v>10StandardQuarterly Variable Direct Debit73200-1465001</v>
      </c>
      <c r="B254" s="38" t="str">
        <f>IF(B114="","",B114)</f>
        <v>Gas</v>
      </c>
      <c r="C254" s="39">
        <f>IF(C114="","",C114)</f>
        <v>10</v>
      </c>
      <c r="D254" s="40" t="str">
        <f>IF(D114="","",D114)</f>
        <v/>
      </c>
      <c r="E254" s="39" t="str">
        <f>IF(E114="","",E114)</f>
        <v>Standard</v>
      </c>
      <c r="F254" s="39" t="str">
        <f>IF(F114="","",F114)</f>
        <v/>
      </c>
      <c r="G254" s="39" t="str">
        <f>IF(G114="","",G114)</f>
        <v/>
      </c>
      <c r="H254" s="39" t="str">
        <f>IF(H114="","",H114)</f>
        <v>Renewal</v>
      </c>
      <c r="I254" s="39">
        <f>IF(I114="","",I114)</f>
        <v>12</v>
      </c>
      <c r="J254" s="41">
        <f>IF(J114="","",J114)</f>
        <v>73200</v>
      </c>
      <c r="K254" s="41">
        <f>IF(K114="","",K114)</f>
        <v>146500</v>
      </c>
      <c r="L254" s="42">
        <f>IF(L114="","",L114)</f>
        <v>44861</v>
      </c>
      <c r="M254" s="42" t="str">
        <f>IF(M114="","",M114)</f>
        <v/>
      </c>
      <c r="N254" s="42">
        <f>IF(N114="","",N114)</f>
        <v>44861</v>
      </c>
      <c r="O254" s="42" t="str">
        <f>IF(O114="","",O114)</f>
        <v/>
      </c>
      <c r="P254" s="39" t="str">
        <f>"Quarterly Variable "&amp;[1]RATES!P170</f>
        <v>Quarterly Variable Direct Debit</v>
      </c>
      <c r="Q254" s="43" t="str">
        <f>IF(Q114="","",Q114)</f>
        <v/>
      </c>
      <c r="R254" s="39" t="str">
        <f>IF(R114="","",R114)</f>
        <v>With S/C</v>
      </c>
      <c r="S254" s="39" t="str">
        <f>IF(S114="","",S114)</f>
        <v>N</v>
      </c>
      <c r="T254" s="39" t="str">
        <f>IF(T114="","",T114)</f>
        <v/>
      </c>
      <c r="U254" s="67" t="str">
        <f>IF(U114="","",U114)</f>
        <v/>
      </c>
      <c r="V254" s="67" t="str">
        <f>IF(V114="","",V114)</f>
        <v/>
      </c>
      <c r="W254" s="44" t="str">
        <f>IF(W114="","",W114)</f>
        <v/>
      </c>
      <c r="X254" s="35">
        <f>IF(X114="","",X114)</f>
        <v>25.58</v>
      </c>
      <c r="Y254" s="35" t="str">
        <f>IF(Y114="","",Y114)</f>
        <v/>
      </c>
      <c r="Z254" s="35" t="str">
        <f>IF(Z114="","",Z114)</f>
        <v/>
      </c>
      <c r="AA254" s="35" t="str">
        <f>IF(AA114="","",AA114)</f>
        <v/>
      </c>
      <c r="AB254" s="35">
        <f>IF(AB114="","",AB114)</f>
        <v>24.437000000000001</v>
      </c>
      <c r="AC254" s="46">
        <f>IF(AC114="","",AC114)</f>
        <v>45322</v>
      </c>
      <c r="AD254" s="47" t="str">
        <f>IF(AD114="","",AD114)</f>
        <v>X1</v>
      </c>
      <c r="AE254" s="47" t="str">
        <f>IF(AE114="","",AE114)</f>
        <v>GBC_FORBUSPF_B24A</v>
      </c>
      <c r="AF254" s="47" t="str">
        <f>IF(AF114="","",AF114)</f>
        <v>For Business vX1 Jan 2024</v>
      </c>
      <c r="AG254" s="47" t="str">
        <f>IF(AG114="","",AG114)</f>
        <v>Gas For Bus Pre vX1 1yr BKF Jan 2024</v>
      </c>
      <c r="AH254" s="39" t="str">
        <f>IF(AH114="","",AH114)</f>
        <v>B24A</v>
      </c>
    </row>
    <row r="255" spans="1:34" x14ac:dyDescent="0.25">
      <c r="A255" s="39" t="str">
        <f t="shared" si="5"/>
        <v>11StandardQuarterly Variable Direct Debit73200-1465001</v>
      </c>
      <c r="B255" s="38" t="str">
        <f>IF(B115="","",B115)</f>
        <v>Gas</v>
      </c>
      <c r="C255" s="39">
        <f>IF(C115="","",C115)</f>
        <v>11</v>
      </c>
      <c r="D255" s="40" t="str">
        <f>IF(D115="","",D115)</f>
        <v/>
      </c>
      <c r="E255" s="39" t="str">
        <f>IF(E115="","",E115)</f>
        <v>Standard</v>
      </c>
      <c r="F255" s="39" t="str">
        <f>IF(F115="","",F115)</f>
        <v/>
      </c>
      <c r="G255" s="39" t="str">
        <f>IF(G115="","",G115)</f>
        <v/>
      </c>
      <c r="H255" s="39" t="str">
        <f>IF(H115="","",H115)</f>
        <v>Renewal</v>
      </c>
      <c r="I255" s="39">
        <f>IF(I115="","",I115)</f>
        <v>12</v>
      </c>
      <c r="J255" s="41">
        <f>IF(J115="","",J115)</f>
        <v>73200</v>
      </c>
      <c r="K255" s="41">
        <f>IF(K115="","",K115)</f>
        <v>146500</v>
      </c>
      <c r="L255" s="42">
        <f>IF(L115="","",L115)</f>
        <v>44861</v>
      </c>
      <c r="M255" s="42" t="str">
        <f>IF(M115="","",M115)</f>
        <v/>
      </c>
      <c r="N255" s="42">
        <f>IF(N115="","",N115)</f>
        <v>44861</v>
      </c>
      <c r="O255" s="42" t="str">
        <f>IF(O115="","",O115)</f>
        <v/>
      </c>
      <c r="P255" s="39" t="str">
        <f>"Quarterly Variable "&amp;[1]RATES!P171</f>
        <v>Quarterly Variable Direct Debit</v>
      </c>
      <c r="Q255" s="43" t="str">
        <f>IF(Q115="","",Q115)</f>
        <v/>
      </c>
      <c r="R255" s="39" t="str">
        <f>IF(R115="","",R115)</f>
        <v>With S/C</v>
      </c>
      <c r="S255" s="39" t="str">
        <f>IF(S115="","",S115)</f>
        <v>N</v>
      </c>
      <c r="T255" s="39" t="str">
        <f>IF(T115="","",T115)</f>
        <v/>
      </c>
      <c r="U255" s="67" t="str">
        <f>IF(U115="","",U115)</f>
        <v/>
      </c>
      <c r="V255" s="67" t="str">
        <f>IF(V115="","",V115)</f>
        <v/>
      </c>
      <c r="W255" s="44" t="str">
        <f>IF(W115="","",W115)</f>
        <v/>
      </c>
      <c r="X255" s="35">
        <f>IF(X115="","",X115)</f>
        <v>25.58</v>
      </c>
      <c r="Y255" s="35" t="str">
        <f>IF(Y115="","",Y115)</f>
        <v/>
      </c>
      <c r="Z255" s="35" t="str">
        <f>IF(Z115="","",Z115)</f>
        <v/>
      </c>
      <c r="AA255" s="35" t="str">
        <f>IF(AA115="","",AA115)</f>
        <v/>
      </c>
      <c r="AB255" s="35">
        <f>IF(AB115="","",AB115)</f>
        <v>24.474</v>
      </c>
      <c r="AC255" s="46">
        <f>IF(AC115="","",AC115)</f>
        <v>45322</v>
      </c>
      <c r="AD255" s="47" t="str">
        <f>IF(AD115="","",AD115)</f>
        <v>X1</v>
      </c>
      <c r="AE255" s="47" t="str">
        <f>IF(AE115="","",AE115)</f>
        <v>GBC_FORBUSPF_B24A</v>
      </c>
      <c r="AF255" s="47" t="str">
        <f>IF(AF115="","",AF115)</f>
        <v>For Business vX1 Jan 2024</v>
      </c>
      <c r="AG255" s="47" t="str">
        <f>IF(AG115="","",AG115)</f>
        <v>Gas For Bus Pre vX1 1yr BKF Jan 2024</v>
      </c>
      <c r="AH255" s="39" t="str">
        <f>IF(AH115="","",AH115)</f>
        <v>B24A</v>
      </c>
    </row>
    <row r="256" spans="1:34" x14ac:dyDescent="0.25">
      <c r="A256" s="39" t="str">
        <f t="shared" si="5"/>
        <v>12StandardQuarterly Variable Direct Debit73200-1465001</v>
      </c>
      <c r="B256" s="38" t="str">
        <f>IF(B116="","",B116)</f>
        <v>Gas</v>
      </c>
      <c r="C256" s="39">
        <f>IF(C116="","",C116)</f>
        <v>12</v>
      </c>
      <c r="D256" s="40" t="str">
        <f>IF(D116="","",D116)</f>
        <v/>
      </c>
      <c r="E256" s="39" t="str">
        <f>IF(E116="","",E116)</f>
        <v>Standard</v>
      </c>
      <c r="F256" s="39" t="str">
        <f>IF(F116="","",F116)</f>
        <v/>
      </c>
      <c r="G256" s="39" t="str">
        <f>IF(G116="","",G116)</f>
        <v/>
      </c>
      <c r="H256" s="39" t="str">
        <f>IF(H116="","",H116)</f>
        <v>Renewal</v>
      </c>
      <c r="I256" s="39">
        <f>IF(I116="","",I116)</f>
        <v>12</v>
      </c>
      <c r="J256" s="41">
        <f>IF(J116="","",J116)</f>
        <v>73200</v>
      </c>
      <c r="K256" s="41">
        <f>IF(K116="","",K116)</f>
        <v>146500</v>
      </c>
      <c r="L256" s="42">
        <f>IF(L116="","",L116)</f>
        <v>44861</v>
      </c>
      <c r="M256" s="42" t="str">
        <f>IF(M116="","",M116)</f>
        <v/>
      </c>
      <c r="N256" s="42">
        <f>IF(N116="","",N116)</f>
        <v>44861</v>
      </c>
      <c r="O256" s="42" t="str">
        <f>IF(O116="","",O116)</f>
        <v/>
      </c>
      <c r="P256" s="39" t="str">
        <f>"Quarterly Variable "&amp;[1]RATES!P172</f>
        <v>Quarterly Variable Direct Debit</v>
      </c>
      <c r="Q256" s="43" t="str">
        <f>IF(Q116="","",Q116)</f>
        <v/>
      </c>
      <c r="R256" s="39" t="str">
        <f>IF(R116="","",R116)</f>
        <v>With S/C</v>
      </c>
      <c r="S256" s="39" t="str">
        <f>IF(S116="","",S116)</f>
        <v>N</v>
      </c>
      <c r="T256" s="39" t="str">
        <f>IF(T116="","",T116)</f>
        <v/>
      </c>
      <c r="U256" s="67" t="str">
        <f>IF(U116="","",U116)</f>
        <v/>
      </c>
      <c r="V256" s="67" t="str">
        <f>IF(V116="","",V116)</f>
        <v/>
      </c>
      <c r="W256" s="44" t="str">
        <f>IF(W116="","",W116)</f>
        <v/>
      </c>
      <c r="X256" s="35">
        <f>IF(X116="","",X116)</f>
        <v>25.58</v>
      </c>
      <c r="Y256" s="35" t="str">
        <f>IF(Y116="","",Y116)</f>
        <v/>
      </c>
      <c r="Z256" s="35" t="str">
        <f>IF(Z116="","",Z116)</f>
        <v/>
      </c>
      <c r="AA256" s="35" t="str">
        <f>IF(AA116="","",AA116)</f>
        <v/>
      </c>
      <c r="AB256" s="35">
        <f>IF(AB116="","",AB116)</f>
        <v>24.64</v>
      </c>
      <c r="AC256" s="46">
        <f>IF(AC116="","",AC116)</f>
        <v>45322</v>
      </c>
      <c r="AD256" s="47" t="str">
        <f>IF(AD116="","",AD116)</f>
        <v>X1</v>
      </c>
      <c r="AE256" s="47" t="str">
        <f>IF(AE116="","",AE116)</f>
        <v>GBC_FORBUSPF_B24A</v>
      </c>
      <c r="AF256" s="47" t="str">
        <f>IF(AF116="","",AF116)</f>
        <v>For Business vX1 Jan 2024</v>
      </c>
      <c r="AG256" s="47" t="str">
        <f>IF(AG116="","",AG116)</f>
        <v>Gas For Bus Pre vX1 1yr BKF Jan 2024</v>
      </c>
      <c r="AH256" s="39" t="str">
        <f>IF(AH116="","",AH116)</f>
        <v>B24A</v>
      </c>
    </row>
    <row r="257" spans="1:34" x14ac:dyDescent="0.25">
      <c r="A257" s="39" t="str">
        <f t="shared" si="5"/>
        <v>13StandardQuarterly Variable Direct Debit73200-1465001</v>
      </c>
      <c r="B257" s="38" t="str">
        <f>IF(B117="","",B117)</f>
        <v>Gas</v>
      </c>
      <c r="C257" s="39">
        <f>IF(C117="","",C117)</f>
        <v>13</v>
      </c>
      <c r="D257" s="40" t="str">
        <f>IF(D117="","",D117)</f>
        <v/>
      </c>
      <c r="E257" s="39" t="str">
        <f>IF(E117="","",E117)</f>
        <v>Standard</v>
      </c>
      <c r="F257" s="39" t="str">
        <f>IF(F117="","",F117)</f>
        <v/>
      </c>
      <c r="G257" s="39" t="str">
        <f>IF(G117="","",G117)</f>
        <v/>
      </c>
      <c r="H257" s="39" t="str">
        <f>IF(H117="","",H117)</f>
        <v>Renewal</v>
      </c>
      <c r="I257" s="39">
        <f>IF(I117="","",I117)</f>
        <v>12</v>
      </c>
      <c r="J257" s="41">
        <f>IF(J117="","",J117)</f>
        <v>73200</v>
      </c>
      <c r="K257" s="41">
        <f>IF(K117="","",K117)</f>
        <v>146500</v>
      </c>
      <c r="L257" s="42">
        <f>IF(L117="","",L117)</f>
        <v>44861</v>
      </c>
      <c r="M257" s="42" t="str">
        <f>IF(M117="","",M117)</f>
        <v/>
      </c>
      <c r="N257" s="42">
        <f>IF(N117="","",N117)</f>
        <v>44861</v>
      </c>
      <c r="O257" s="42" t="str">
        <f>IF(O117="","",O117)</f>
        <v/>
      </c>
      <c r="P257" s="39" t="str">
        <f>"Quarterly Variable "&amp;[1]RATES!P173</f>
        <v>Quarterly Variable Direct Debit</v>
      </c>
      <c r="Q257" s="43" t="str">
        <f>IF(Q117="","",Q117)</f>
        <v/>
      </c>
      <c r="R257" s="39" t="str">
        <f>IF(R117="","",R117)</f>
        <v>With S/C</v>
      </c>
      <c r="S257" s="39" t="str">
        <f>IF(S117="","",S117)</f>
        <v>N</v>
      </c>
      <c r="T257" s="39" t="str">
        <f>IF(T117="","",T117)</f>
        <v/>
      </c>
      <c r="U257" s="67" t="str">
        <f>IF(U117="","",U117)</f>
        <v/>
      </c>
      <c r="V257" s="67" t="str">
        <f>IF(V117="","",V117)</f>
        <v/>
      </c>
      <c r="W257" s="44" t="str">
        <f>IF(W117="","",W117)</f>
        <v/>
      </c>
      <c r="X257" s="35">
        <f>IF(X117="","",X117)</f>
        <v>25.58</v>
      </c>
      <c r="Y257" s="35" t="str">
        <f>IF(Y117="","",Y117)</f>
        <v/>
      </c>
      <c r="Z257" s="35" t="str">
        <f>IF(Z117="","",Z117)</f>
        <v/>
      </c>
      <c r="AA257" s="35" t="str">
        <f>IF(AA117="","",AA117)</f>
        <v/>
      </c>
      <c r="AB257" s="35">
        <f>IF(AB117="","",AB117)</f>
        <v>24.494</v>
      </c>
      <c r="AC257" s="46">
        <f>IF(AC117="","",AC117)</f>
        <v>45322</v>
      </c>
      <c r="AD257" s="47" t="str">
        <f>IF(AD117="","",AD117)</f>
        <v>X1</v>
      </c>
      <c r="AE257" s="47" t="str">
        <f>IF(AE117="","",AE117)</f>
        <v>GBC_FORBUSPF_B24A</v>
      </c>
      <c r="AF257" s="47" t="str">
        <f>IF(AF117="","",AF117)</f>
        <v>For Business vX1 Jan 2024</v>
      </c>
      <c r="AG257" s="47" t="str">
        <f>IF(AG117="","",AG117)</f>
        <v>Gas For Bus Pre vX1 1yr BKF Jan 2024</v>
      </c>
      <c r="AH257" s="39" t="str">
        <f>IF(AH117="","",AH117)</f>
        <v>B24A</v>
      </c>
    </row>
    <row r="258" spans="1:34" x14ac:dyDescent="0.25">
      <c r="A258" s="39" t="str">
        <f t="shared" si="5"/>
        <v>14StandardQuarterly Variable Direct Debit73200-1465001</v>
      </c>
      <c r="B258" s="38" t="str">
        <f>IF(B118="","",B118)</f>
        <v>Gas</v>
      </c>
      <c r="C258" s="39">
        <f>IF(C118="","",C118)</f>
        <v>14</v>
      </c>
      <c r="D258" s="40" t="str">
        <f>IF(D118="","",D118)</f>
        <v/>
      </c>
      <c r="E258" s="39" t="str">
        <f>IF(E118="","",E118)</f>
        <v>Standard</v>
      </c>
      <c r="F258" s="39" t="str">
        <f>IF(F118="","",F118)</f>
        <v/>
      </c>
      <c r="G258" s="39" t="str">
        <f>IF(G118="","",G118)</f>
        <v/>
      </c>
      <c r="H258" s="39" t="str">
        <f>IF(H118="","",H118)</f>
        <v>Renewal</v>
      </c>
      <c r="I258" s="39">
        <f>IF(I118="","",I118)</f>
        <v>12</v>
      </c>
      <c r="J258" s="41">
        <f>IF(J118="","",J118)</f>
        <v>73200</v>
      </c>
      <c r="K258" s="41">
        <f>IF(K118="","",K118)</f>
        <v>146500</v>
      </c>
      <c r="L258" s="42">
        <f>IF(L118="","",L118)</f>
        <v>44861</v>
      </c>
      <c r="M258" s="42" t="str">
        <f>IF(M118="","",M118)</f>
        <v/>
      </c>
      <c r="N258" s="42">
        <f>IF(N118="","",N118)</f>
        <v>44861</v>
      </c>
      <c r="O258" s="42" t="str">
        <f>IF(O118="","",O118)</f>
        <v/>
      </c>
      <c r="P258" s="39" t="str">
        <f>"Quarterly Variable "&amp;[1]RATES!P174</f>
        <v>Quarterly Variable Direct Debit</v>
      </c>
      <c r="Q258" s="43" t="str">
        <f>IF(Q118="","",Q118)</f>
        <v/>
      </c>
      <c r="R258" s="39" t="str">
        <f>IF(R118="","",R118)</f>
        <v>With S/C</v>
      </c>
      <c r="S258" s="39" t="str">
        <f>IF(S118="","",S118)</f>
        <v>N</v>
      </c>
      <c r="T258" s="39" t="str">
        <f>IF(T118="","",T118)</f>
        <v/>
      </c>
      <c r="U258" s="67" t="str">
        <f>IF(U118="","",U118)</f>
        <v/>
      </c>
      <c r="V258" s="67" t="str">
        <f>IF(V118="","",V118)</f>
        <v/>
      </c>
      <c r="W258" s="44" t="str">
        <f>IF(W118="","",W118)</f>
        <v/>
      </c>
      <c r="X258" s="35">
        <f>IF(X118="","",X118)</f>
        <v>25.58</v>
      </c>
      <c r="Y258" s="35" t="str">
        <f>IF(Y118="","",Y118)</f>
        <v/>
      </c>
      <c r="Z258" s="35" t="str">
        <f>IF(Z118="","",Z118)</f>
        <v/>
      </c>
      <c r="AA258" s="35" t="str">
        <f>IF(AA118="","",AA118)</f>
        <v/>
      </c>
      <c r="AB258" s="35">
        <f>IF(AB118="","",AB118)</f>
        <v>24.54</v>
      </c>
      <c r="AC258" s="46">
        <f>IF(AC118="","",AC118)</f>
        <v>45322</v>
      </c>
      <c r="AD258" s="47" t="str">
        <f>IF(AD118="","",AD118)</f>
        <v>X1</v>
      </c>
      <c r="AE258" s="47" t="str">
        <f>IF(AE118="","",AE118)</f>
        <v>GBC_FORBUSPF_B24A</v>
      </c>
      <c r="AF258" s="47" t="str">
        <f>IF(AF118="","",AF118)</f>
        <v>For Business vX1 Jan 2024</v>
      </c>
      <c r="AG258" s="47" t="str">
        <f>IF(AG118="","",AG118)</f>
        <v>Gas For Bus Pre vX1 1yr BKF Jan 2024</v>
      </c>
      <c r="AH258" s="39" t="str">
        <f>IF(AH118="","",AH118)</f>
        <v>B24A</v>
      </c>
    </row>
    <row r="259" spans="1:34" x14ac:dyDescent="0.25">
      <c r="A259" s="39" t="str">
        <f t="shared" si="5"/>
        <v>15StandardQuarterly Variable Direct Debit73200-1465001</v>
      </c>
      <c r="B259" s="38" t="str">
        <f>IF(B119="","",B119)</f>
        <v>Gas</v>
      </c>
      <c r="C259" s="39">
        <f>IF(C119="","",C119)</f>
        <v>15</v>
      </c>
      <c r="D259" s="40" t="str">
        <f>IF(D119="","",D119)</f>
        <v/>
      </c>
      <c r="E259" s="39" t="str">
        <f>IF(E119="","",E119)</f>
        <v>Standard</v>
      </c>
      <c r="F259" s="39" t="str">
        <f>IF(F119="","",F119)</f>
        <v/>
      </c>
      <c r="G259" s="39" t="str">
        <f>IF(G119="","",G119)</f>
        <v/>
      </c>
      <c r="H259" s="39" t="str">
        <f>IF(H119="","",H119)</f>
        <v>Renewal</v>
      </c>
      <c r="I259" s="39">
        <f>IF(I119="","",I119)</f>
        <v>12</v>
      </c>
      <c r="J259" s="41">
        <f>IF(J119="","",J119)</f>
        <v>73200</v>
      </c>
      <c r="K259" s="41">
        <f>IF(K119="","",K119)</f>
        <v>146500</v>
      </c>
      <c r="L259" s="42">
        <f>IF(L119="","",L119)</f>
        <v>44861</v>
      </c>
      <c r="M259" s="42" t="str">
        <f>IF(M119="","",M119)</f>
        <v/>
      </c>
      <c r="N259" s="42">
        <f>IF(N119="","",N119)</f>
        <v>44861</v>
      </c>
      <c r="O259" s="42" t="str">
        <f>IF(O119="","",O119)</f>
        <v/>
      </c>
      <c r="P259" s="39" t="str">
        <f>"Quarterly Variable "&amp;[1]RATES!P175</f>
        <v>Quarterly Variable Direct Debit</v>
      </c>
      <c r="Q259" s="43" t="str">
        <f>IF(Q119="","",Q119)</f>
        <v/>
      </c>
      <c r="R259" s="39" t="str">
        <f>IF(R119="","",R119)</f>
        <v>With S/C</v>
      </c>
      <c r="S259" s="39" t="str">
        <f>IF(S119="","",S119)</f>
        <v>N</v>
      </c>
      <c r="T259" s="39" t="str">
        <f>IF(T119="","",T119)</f>
        <v/>
      </c>
      <c r="U259" s="67" t="str">
        <f>IF(U119="","",U119)</f>
        <v/>
      </c>
      <c r="V259" s="67" t="str">
        <f>IF(V119="","",V119)</f>
        <v/>
      </c>
      <c r="W259" s="44" t="str">
        <f>IF(W119="","",W119)</f>
        <v/>
      </c>
      <c r="X259" s="35">
        <f>IF(X119="","",X119)</f>
        <v>25.58</v>
      </c>
      <c r="Y259" s="35" t="str">
        <f>IF(Y119="","",Y119)</f>
        <v/>
      </c>
      <c r="Z259" s="35" t="str">
        <f>IF(Z119="","",Z119)</f>
        <v/>
      </c>
      <c r="AA259" s="35" t="str">
        <f>IF(AA119="","",AA119)</f>
        <v/>
      </c>
      <c r="AB259" s="35">
        <f>IF(AB119="","",AB119)</f>
        <v>24.356000000000002</v>
      </c>
      <c r="AC259" s="46">
        <f>IF(AC119="","",AC119)</f>
        <v>45322</v>
      </c>
      <c r="AD259" s="47" t="str">
        <f>IF(AD119="","",AD119)</f>
        <v>X1</v>
      </c>
      <c r="AE259" s="47" t="str">
        <f>IF(AE119="","",AE119)</f>
        <v>GBC_FORBUSPF_B24A</v>
      </c>
      <c r="AF259" s="47" t="str">
        <f>IF(AF119="","",AF119)</f>
        <v>For Business vX1 Jan 2024</v>
      </c>
      <c r="AG259" s="47" t="str">
        <f>IF(AG119="","",AG119)</f>
        <v>Gas For Bus Pre vX1 1yr BKF Jan 2024</v>
      </c>
      <c r="AH259" s="39" t="str">
        <f>IF(AH119="","",AH119)</f>
        <v>B24A</v>
      </c>
    </row>
    <row r="260" spans="1:34" x14ac:dyDescent="0.25">
      <c r="A260" s="39" t="str">
        <f t="shared" si="5"/>
        <v>16StandardQuarterly Variable Direct Debit73200-1465001</v>
      </c>
      <c r="B260" s="38" t="str">
        <f>IF(B120="","",B120)</f>
        <v>Gas</v>
      </c>
      <c r="C260" s="39">
        <f>IF(C120="","",C120)</f>
        <v>16</v>
      </c>
      <c r="D260" s="40" t="str">
        <f>IF(D120="","",D120)</f>
        <v/>
      </c>
      <c r="E260" s="39" t="str">
        <f>IF(E120="","",E120)</f>
        <v>Standard</v>
      </c>
      <c r="F260" s="39" t="str">
        <f>IF(F120="","",F120)</f>
        <v/>
      </c>
      <c r="G260" s="39" t="str">
        <f>IF(G120="","",G120)</f>
        <v/>
      </c>
      <c r="H260" s="39" t="str">
        <f>IF(H120="","",H120)</f>
        <v>Renewal</v>
      </c>
      <c r="I260" s="39">
        <f>IF(I120="","",I120)</f>
        <v>12</v>
      </c>
      <c r="J260" s="41">
        <f>IF(J120="","",J120)</f>
        <v>73200</v>
      </c>
      <c r="K260" s="41">
        <f>IF(K120="","",K120)</f>
        <v>146500</v>
      </c>
      <c r="L260" s="42">
        <f>IF(L120="","",L120)</f>
        <v>44861</v>
      </c>
      <c r="M260" s="42" t="str">
        <f>IF(M120="","",M120)</f>
        <v/>
      </c>
      <c r="N260" s="42">
        <f>IF(N120="","",N120)</f>
        <v>44861</v>
      </c>
      <c r="O260" s="42" t="str">
        <f>IF(O120="","",O120)</f>
        <v/>
      </c>
      <c r="P260" s="39" t="str">
        <f>"Quarterly Variable "&amp;[1]RATES!P176</f>
        <v>Quarterly Variable Direct Debit</v>
      </c>
      <c r="Q260" s="43" t="str">
        <f>IF(Q120="","",Q120)</f>
        <v/>
      </c>
      <c r="R260" s="39" t="str">
        <f>IF(R120="","",R120)</f>
        <v>With S/C</v>
      </c>
      <c r="S260" s="39" t="str">
        <f>IF(S120="","",S120)</f>
        <v>N</v>
      </c>
      <c r="T260" s="39" t="str">
        <f>IF(T120="","",T120)</f>
        <v/>
      </c>
      <c r="U260" s="67" t="str">
        <f>IF(U120="","",U120)</f>
        <v/>
      </c>
      <c r="V260" s="67" t="str">
        <f>IF(V120="","",V120)</f>
        <v/>
      </c>
      <c r="W260" s="44" t="str">
        <f>IF(W120="","",W120)</f>
        <v/>
      </c>
      <c r="X260" s="35">
        <f>IF(X120="","",X120)</f>
        <v>25.58</v>
      </c>
      <c r="Y260" s="35" t="str">
        <f>IF(Y120="","",Y120)</f>
        <v/>
      </c>
      <c r="Z260" s="35" t="str">
        <f>IF(Z120="","",Z120)</f>
        <v/>
      </c>
      <c r="AA260" s="35" t="str">
        <f>IF(AA120="","",AA120)</f>
        <v/>
      </c>
      <c r="AB260" s="35">
        <f>IF(AB120="","",AB120)</f>
        <v>24.443000000000001</v>
      </c>
      <c r="AC260" s="46">
        <f>IF(AC120="","",AC120)</f>
        <v>45322</v>
      </c>
      <c r="AD260" s="47" t="str">
        <f>IF(AD120="","",AD120)</f>
        <v>X1</v>
      </c>
      <c r="AE260" s="47" t="str">
        <f>IF(AE120="","",AE120)</f>
        <v>GBC_FORBUSPF_B24A</v>
      </c>
      <c r="AF260" s="47" t="str">
        <f>IF(AF120="","",AF120)</f>
        <v>For Business vX1 Jan 2024</v>
      </c>
      <c r="AG260" s="47" t="str">
        <f>IF(AG120="","",AG120)</f>
        <v>Gas For Bus Pre vX1 1yr BKF Jan 2024</v>
      </c>
      <c r="AH260" s="39" t="str">
        <f>IF(AH120="","",AH120)</f>
        <v>B24A</v>
      </c>
    </row>
    <row r="261" spans="1:34" x14ac:dyDescent="0.25">
      <c r="A261" s="39" t="str">
        <f t="shared" ref="A261:A309" si="6">C261&amp;E261&amp;P261&amp;J261&amp;"-"&amp;K261&amp;MID(AG261,21,1)</f>
        <v>17StandardQuarterly Variable Direct Debit73200-1465001</v>
      </c>
      <c r="B261" s="38" t="str">
        <f>IF(B121="","",B121)</f>
        <v>Gas</v>
      </c>
      <c r="C261" s="39">
        <f>IF(C121="","",C121)</f>
        <v>17</v>
      </c>
      <c r="D261" s="40" t="str">
        <f>IF(D121="","",D121)</f>
        <v/>
      </c>
      <c r="E261" s="39" t="str">
        <f>IF(E121="","",E121)</f>
        <v>Standard</v>
      </c>
      <c r="F261" s="39" t="str">
        <f>IF(F121="","",F121)</f>
        <v/>
      </c>
      <c r="G261" s="39" t="str">
        <f>IF(G121="","",G121)</f>
        <v/>
      </c>
      <c r="H261" s="39" t="str">
        <f>IF(H121="","",H121)</f>
        <v>Renewal</v>
      </c>
      <c r="I261" s="39">
        <f>IF(I121="","",I121)</f>
        <v>12</v>
      </c>
      <c r="J261" s="41">
        <f>IF(J121="","",J121)</f>
        <v>73200</v>
      </c>
      <c r="K261" s="41">
        <f>IF(K121="","",K121)</f>
        <v>146500</v>
      </c>
      <c r="L261" s="42">
        <f>IF(L121="","",L121)</f>
        <v>44861</v>
      </c>
      <c r="M261" s="42" t="str">
        <f>IF(M121="","",M121)</f>
        <v/>
      </c>
      <c r="N261" s="42">
        <f>IF(N121="","",N121)</f>
        <v>44861</v>
      </c>
      <c r="O261" s="42" t="str">
        <f>IF(O121="","",O121)</f>
        <v/>
      </c>
      <c r="P261" s="39" t="str">
        <f>"Quarterly Variable "&amp;[1]RATES!P177</f>
        <v>Quarterly Variable Direct Debit</v>
      </c>
      <c r="Q261" s="43" t="str">
        <f>IF(Q121="","",Q121)</f>
        <v/>
      </c>
      <c r="R261" s="39" t="str">
        <f>IF(R121="","",R121)</f>
        <v>With S/C</v>
      </c>
      <c r="S261" s="39" t="str">
        <f>IF(S121="","",S121)</f>
        <v>N</v>
      </c>
      <c r="T261" s="39" t="str">
        <f>IF(T121="","",T121)</f>
        <v/>
      </c>
      <c r="U261" s="67" t="str">
        <f>IF(U121="","",U121)</f>
        <v/>
      </c>
      <c r="V261" s="67" t="str">
        <f>IF(V121="","",V121)</f>
        <v/>
      </c>
      <c r="W261" s="44" t="str">
        <f>IF(W121="","",W121)</f>
        <v/>
      </c>
      <c r="X261" s="35">
        <f>IF(X121="","",X121)</f>
        <v>25.58</v>
      </c>
      <c r="Y261" s="35" t="str">
        <f>IF(Y121="","",Y121)</f>
        <v/>
      </c>
      <c r="Z261" s="35" t="str">
        <f>IF(Z121="","",Z121)</f>
        <v/>
      </c>
      <c r="AA261" s="35" t="str">
        <f>IF(AA121="","",AA121)</f>
        <v/>
      </c>
      <c r="AB261" s="35">
        <f>IF(AB121="","",AB121)</f>
        <v>24.413</v>
      </c>
      <c r="AC261" s="46">
        <f>IF(AC121="","",AC121)</f>
        <v>45322</v>
      </c>
      <c r="AD261" s="47" t="str">
        <f>IF(AD121="","",AD121)</f>
        <v>X1</v>
      </c>
      <c r="AE261" s="47" t="str">
        <f>IF(AE121="","",AE121)</f>
        <v>GBC_FORBUSPF_B24A</v>
      </c>
      <c r="AF261" s="47" t="str">
        <f>IF(AF121="","",AF121)</f>
        <v>For Business vX1 Jan 2024</v>
      </c>
      <c r="AG261" s="47" t="str">
        <f>IF(AG121="","",AG121)</f>
        <v>Gas For Bus Pre vX1 1yr BKF Jan 2024</v>
      </c>
      <c r="AH261" s="39" t="str">
        <f>IF(AH121="","",AH121)</f>
        <v>B24A</v>
      </c>
    </row>
    <row r="262" spans="1:34" x14ac:dyDescent="0.25">
      <c r="A262" s="39" t="str">
        <f t="shared" si="6"/>
        <v>18StandardQuarterly Variable Direct Debit73200-1465001</v>
      </c>
      <c r="B262" s="38" t="str">
        <f>IF(B122="","",B122)</f>
        <v>Gas</v>
      </c>
      <c r="C262" s="39">
        <f>IF(C122="","",C122)</f>
        <v>18</v>
      </c>
      <c r="D262" s="40" t="str">
        <f>IF(D122="","",D122)</f>
        <v/>
      </c>
      <c r="E262" s="39" t="str">
        <f>IF(E122="","",E122)</f>
        <v>Standard</v>
      </c>
      <c r="F262" s="39" t="str">
        <f>IF(F122="","",F122)</f>
        <v/>
      </c>
      <c r="G262" s="39" t="str">
        <f>IF(G122="","",G122)</f>
        <v/>
      </c>
      <c r="H262" s="39" t="str">
        <f>IF(H122="","",H122)</f>
        <v>Renewal</v>
      </c>
      <c r="I262" s="39">
        <f>IF(I122="","",I122)</f>
        <v>12</v>
      </c>
      <c r="J262" s="41">
        <f>IF(J122="","",J122)</f>
        <v>73200</v>
      </c>
      <c r="K262" s="41">
        <f>IF(K122="","",K122)</f>
        <v>146500</v>
      </c>
      <c r="L262" s="42">
        <f>IF(L122="","",L122)</f>
        <v>44861</v>
      </c>
      <c r="M262" s="42" t="str">
        <f>IF(M122="","",M122)</f>
        <v/>
      </c>
      <c r="N262" s="42">
        <f>IF(N122="","",N122)</f>
        <v>44861</v>
      </c>
      <c r="O262" s="42" t="str">
        <f>IF(O122="","",O122)</f>
        <v/>
      </c>
      <c r="P262" s="39" t="str">
        <f>"Quarterly Variable "&amp;[1]RATES!P178</f>
        <v>Quarterly Variable Direct Debit</v>
      </c>
      <c r="Q262" s="43" t="str">
        <f>IF(Q122="","",Q122)</f>
        <v/>
      </c>
      <c r="R262" s="39" t="str">
        <f>IF(R122="","",R122)</f>
        <v>With S/C</v>
      </c>
      <c r="S262" s="39" t="str">
        <f>IF(S122="","",S122)</f>
        <v>N</v>
      </c>
      <c r="T262" s="39" t="str">
        <f>IF(T122="","",T122)</f>
        <v/>
      </c>
      <c r="U262" s="67" t="str">
        <f>IF(U122="","",U122)</f>
        <v/>
      </c>
      <c r="V262" s="67" t="str">
        <f>IF(V122="","",V122)</f>
        <v/>
      </c>
      <c r="W262" s="44" t="str">
        <f>IF(W122="","",W122)</f>
        <v/>
      </c>
      <c r="X262" s="35">
        <f>IF(X122="","",X122)</f>
        <v>25.58</v>
      </c>
      <c r="Y262" s="35" t="str">
        <f>IF(Y122="","",Y122)</f>
        <v/>
      </c>
      <c r="Z262" s="35" t="str">
        <f>IF(Z122="","",Z122)</f>
        <v/>
      </c>
      <c r="AA262" s="35" t="str">
        <f>IF(AA122="","",AA122)</f>
        <v/>
      </c>
      <c r="AB262" s="35">
        <f>IF(AB122="","",AB122)</f>
        <v>24.408000000000001</v>
      </c>
      <c r="AC262" s="46">
        <f>IF(AC122="","",AC122)</f>
        <v>45322</v>
      </c>
      <c r="AD262" s="47" t="str">
        <f>IF(AD122="","",AD122)</f>
        <v>X1</v>
      </c>
      <c r="AE262" s="47" t="str">
        <f>IF(AE122="","",AE122)</f>
        <v>GBC_FORBUSPF_B24A</v>
      </c>
      <c r="AF262" s="47" t="str">
        <f>IF(AF122="","",AF122)</f>
        <v>For Business vX1 Jan 2024</v>
      </c>
      <c r="AG262" s="47" t="str">
        <f>IF(AG122="","",AG122)</f>
        <v>Gas For Bus Pre vX1 1yr BKF Jan 2024</v>
      </c>
      <c r="AH262" s="39" t="str">
        <f>IF(AH122="","",AH122)</f>
        <v>B24A</v>
      </c>
    </row>
    <row r="263" spans="1:34" x14ac:dyDescent="0.25">
      <c r="A263" s="39" t="str">
        <f t="shared" si="6"/>
        <v>19StandardQuarterly Variable Direct Debit73200-1465001</v>
      </c>
      <c r="B263" s="38" t="str">
        <f>IF(B123="","",B123)</f>
        <v>Gas</v>
      </c>
      <c r="C263" s="39">
        <f>IF(C123="","",C123)</f>
        <v>19</v>
      </c>
      <c r="D263" s="40" t="str">
        <f>IF(D123="","",D123)</f>
        <v/>
      </c>
      <c r="E263" s="39" t="str">
        <f>IF(E123="","",E123)</f>
        <v>Standard</v>
      </c>
      <c r="F263" s="39" t="str">
        <f>IF(F123="","",F123)</f>
        <v/>
      </c>
      <c r="G263" s="39" t="str">
        <f>IF(G123="","",G123)</f>
        <v/>
      </c>
      <c r="H263" s="39" t="str">
        <f>IF(H123="","",H123)</f>
        <v>Renewal</v>
      </c>
      <c r="I263" s="39">
        <f>IF(I123="","",I123)</f>
        <v>12</v>
      </c>
      <c r="J263" s="41">
        <f>IF(J123="","",J123)</f>
        <v>73200</v>
      </c>
      <c r="K263" s="41">
        <f>IF(K123="","",K123)</f>
        <v>146500</v>
      </c>
      <c r="L263" s="42">
        <f>IF(L123="","",L123)</f>
        <v>44861</v>
      </c>
      <c r="M263" s="42" t="str">
        <f>IF(M123="","",M123)</f>
        <v/>
      </c>
      <c r="N263" s="42">
        <f>IF(N123="","",N123)</f>
        <v>44861</v>
      </c>
      <c r="O263" s="42" t="str">
        <f>IF(O123="","",O123)</f>
        <v/>
      </c>
      <c r="P263" s="39" t="str">
        <f>"Quarterly Variable "&amp;[1]RATES!P179</f>
        <v>Quarterly Variable Direct Debit</v>
      </c>
      <c r="Q263" s="43" t="str">
        <f>IF(Q123="","",Q123)</f>
        <v/>
      </c>
      <c r="R263" s="39" t="str">
        <f>IF(R123="","",R123)</f>
        <v>With S/C</v>
      </c>
      <c r="S263" s="39" t="str">
        <f>IF(S123="","",S123)</f>
        <v>N</v>
      </c>
      <c r="T263" s="39" t="str">
        <f>IF(T123="","",T123)</f>
        <v/>
      </c>
      <c r="U263" s="67" t="str">
        <f>IF(U123="","",U123)</f>
        <v/>
      </c>
      <c r="V263" s="67" t="str">
        <f>IF(V123="","",V123)</f>
        <v/>
      </c>
      <c r="W263" s="44" t="str">
        <f>IF(W123="","",W123)</f>
        <v/>
      </c>
      <c r="X263" s="35">
        <f>IF(X123="","",X123)</f>
        <v>25.58</v>
      </c>
      <c r="Y263" s="35" t="str">
        <f>IF(Y123="","",Y123)</f>
        <v/>
      </c>
      <c r="Z263" s="35" t="str">
        <f>IF(Z123="","",Z123)</f>
        <v/>
      </c>
      <c r="AA263" s="35" t="str">
        <f>IF(AA123="","",AA123)</f>
        <v/>
      </c>
      <c r="AB263" s="35">
        <f>IF(AB123="","",AB123)</f>
        <v>24.492999999999999</v>
      </c>
      <c r="AC263" s="46">
        <f>IF(AC123="","",AC123)</f>
        <v>45322</v>
      </c>
      <c r="AD263" s="47" t="str">
        <f>IF(AD123="","",AD123)</f>
        <v>X1</v>
      </c>
      <c r="AE263" s="47" t="str">
        <f>IF(AE123="","",AE123)</f>
        <v>GBC_FORBUSPF_B24A</v>
      </c>
      <c r="AF263" s="47" t="str">
        <f>IF(AF123="","",AF123)</f>
        <v>For Business vX1 Jan 2024</v>
      </c>
      <c r="AG263" s="47" t="str">
        <f>IF(AG123="","",AG123)</f>
        <v>Gas For Bus Pre vX1 1yr BKF Jan 2024</v>
      </c>
      <c r="AH263" s="39" t="str">
        <f>IF(AH123="","",AH123)</f>
        <v>B24A</v>
      </c>
    </row>
    <row r="264" spans="1:34" x14ac:dyDescent="0.25">
      <c r="A264" s="39" t="str">
        <f t="shared" si="6"/>
        <v>20StandardQuarterly Variable Direct Debit73200-1465001</v>
      </c>
      <c r="B264" s="38" t="str">
        <f>IF(B124="","",B124)</f>
        <v>Gas</v>
      </c>
      <c r="C264" s="39">
        <f>IF(C124="","",C124)</f>
        <v>20</v>
      </c>
      <c r="D264" s="40" t="str">
        <f>IF(D124="","",D124)</f>
        <v/>
      </c>
      <c r="E264" s="39" t="str">
        <f>IF(E124="","",E124)</f>
        <v>Standard</v>
      </c>
      <c r="F264" s="39" t="str">
        <f>IF(F124="","",F124)</f>
        <v/>
      </c>
      <c r="G264" s="39" t="str">
        <f>IF(G124="","",G124)</f>
        <v/>
      </c>
      <c r="H264" s="39" t="str">
        <f>IF(H124="","",H124)</f>
        <v>Renewal</v>
      </c>
      <c r="I264" s="39">
        <f>IF(I124="","",I124)</f>
        <v>12</v>
      </c>
      <c r="J264" s="41">
        <f>IF(J124="","",J124)</f>
        <v>73200</v>
      </c>
      <c r="K264" s="41">
        <f>IF(K124="","",K124)</f>
        <v>146500</v>
      </c>
      <c r="L264" s="42">
        <f>IF(L124="","",L124)</f>
        <v>44861</v>
      </c>
      <c r="M264" s="42" t="str">
        <f>IF(M124="","",M124)</f>
        <v/>
      </c>
      <c r="N264" s="42">
        <f>IF(N124="","",N124)</f>
        <v>44861</v>
      </c>
      <c r="O264" s="42" t="str">
        <f>IF(O124="","",O124)</f>
        <v/>
      </c>
      <c r="P264" s="39" t="str">
        <f>"Quarterly Variable "&amp;[1]RATES!P180</f>
        <v>Quarterly Variable Direct Debit</v>
      </c>
      <c r="Q264" s="43" t="str">
        <f>IF(Q124="","",Q124)</f>
        <v/>
      </c>
      <c r="R264" s="39" t="str">
        <f>IF(R124="","",R124)</f>
        <v>With S/C</v>
      </c>
      <c r="S264" s="39" t="str">
        <f>IF(S124="","",S124)</f>
        <v>N</v>
      </c>
      <c r="T264" s="39" t="str">
        <f>IF(T124="","",T124)</f>
        <v/>
      </c>
      <c r="U264" s="67" t="str">
        <f>IF(U124="","",U124)</f>
        <v/>
      </c>
      <c r="V264" s="67" t="str">
        <f>IF(V124="","",V124)</f>
        <v/>
      </c>
      <c r="W264" s="44" t="str">
        <f>IF(W124="","",W124)</f>
        <v/>
      </c>
      <c r="X264" s="35">
        <f>IF(X124="","",X124)</f>
        <v>25.58</v>
      </c>
      <c r="Y264" s="35" t="str">
        <f>IF(Y124="","",Y124)</f>
        <v/>
      </c>
      <c r="Z264" s="35" t="str">
        <f>IF(Z124="","",Z124)</f>
        <v/>
      </c>
      <c r="AA264" s="35" t="str">
        <f>IF(AA124="","",AA124)</f>
        <v/>
      </c>
      <c r="AB264" s="35">
        <f>IF(AB124="","",AB124)</f>
        <v>24.556000000000001</v>
      </c>
      <c r="AC264" s="46">
        <f>IF(AC124="","",AC124)</f>
        <v>45322</v>
      </c>
      <c r="AD264" s="47" t="str">
        <f>IF(AD124="","",AD124)</f>
        <v>X1</v>
      </c>
      <c r="AE264" s="47" t="str">
        <f>IF(AE124="","",AE124)</f>
        <v>GBC_FORBUSPF_B24A</v>
      </c>
      <c r="AF264" s="47" t="str">
        <f>IF(AF124="","",AF124)</f>
        <v>For Business vX1 Jan 2024</v>
      </c>
      <c r="AG264" s="47" t="str">
        <f>IF(AG124="","",AG124)</f>
        <v>Gas For Bus Pre vX1 1yr BKF Jan 2024</v>
      </c>
      <c r="AH264" s="39" t="str">
        <f>IF(AH124="","",AH124)</f>
        <v>B24A</v>
      </c>
    </row>
    <row r="265" spans="1:34" x14ac:dyDescent="0.25">
      <c r="A265" s="39" t="str">
        <f t="shared" si="6"/>
        <v>21StandardQuarterly Variable Direct Debit73200-1465001</v>
      </c>
      <c r="B265" s="38" t="str">
        <f>IF(B125="","",B125)</f>
        <v>Gas</v>
      </c>
      <c r="C265" s="39">
        <f>IF(C125="","",C125)</f>
        <v>21</v>
      </c>
      <c r="D265" s="40" t="str">
        <f>IF(D125="","",D125)</f>
        <v/>
      </c>
      <c r="E265" s="39" t="str">
        <f>IF(E125="","",E125)</f>
        <v>Standard</v>
      </c>
      <c r="F265" s="39" t="str">
        <f>IF(F125="","",F125)</f>
        <v/>
      </c>
      <c r="G265" s="39" t="str">
        <f>IF(G125="","",G125)</f>
        <v/>
      </c>
      <c r="H265" s="39" t="str">
        <f>IF(H125="","",H125)</f>
        <v>Renewal</v>
      </c>
      <c r="I265" s="39">
        <f>IF(I125="","",I125)</f>
        <v>12</v>
      </c>
      <c r="J265" s="41">
        <f>IF(J125="","",J125)</f>
        <v>73200</v>
      </c>
      <c r="K265" s="41">
        <f>IF(K125="","",K125)</f>
        <v>146500</v>
      </c>
      <c r="L265" s="42">
        <f>IF(L125="","",L125)</f>
        <v>44861</v>
      </c>
      <c r="M265" s="42" t="str">
        <f>IF(M125="","",M125)</f>
        <v/>
      </c>
      <c r="N265" s="42">
        <f>IF(N125="","",N125)</f>
        <v>44861</v>
      </c>
      <c r="O265" s="42" t="str">
        <f>IF(O125="","",O125)</f>
        <v/>
      </c>
      <c r="P265" s="39" t="str">
        <f>"Quarterly Variable "&amp;[1]RATES!P181</f>
        <v>Quarterly Variable Direct Debit</v>
      </c>
      <c r="Q265" s="43" t="str">
        <f>IF(Q125="","",Q125)</f>
        <v/>
      </c>
      <c r="R265" s="39" t="str">
        <f>IF(R125="","",R125)</f>
        <v>With S/C</v>
      </c>
      <c r="S265" s="39" t="str">
        <f>IF(S125="","",S125)</f>
        <v>N</v>
      </c>
      <c r="T265" s="39" t="str">
        <f>IF(T125="","",T125)</f>
        <v/>
      </c>
      <c r="U265" s="67" t="str">
        <f>IF(U125="","",U125)</f>
        <v/>
      </c>
      <c r="V265" s="67" t="str">
        <f>IF(V125="","",V125)</f>
        <v/>
      </c>
      <c r="W265" s="44" t="str">
        <f>IF(W125="","",W125)</f>
        <v/>
      </c>
      <c r="X265" s="35">
        <f>IF(X125="","",X125)</f>
        <v>25.58</v>
      </c>
      <c r="Y265" s="35" t="str">
        <f>IF(Y125="","",Y125)</f>
        <v/>
      </c>
      <c r="Z265" s="35" t="str">
        <f>IF(Z125="","",Z125)</f>
        <v/>
      </c>
      <c r="AA265" s="35" t="str">
        <f>IF(AA125="","",AA125)</f>
        <v/>
      </c>
      <c r="AB265" s="35">
        <f>IF(AB125="","",AB125)</f>
        <v>24.526</v>
      </c>
      <c r="AC265" s="46">
        <f>IF(AC125="","",AC125)</f>
        <v>45322</v>
      </c>
      <c r="AD265" s="47" t="str">
        <f>IF(AD125="","",AD125)</f>
        <v>X1</v>
      </c>
      <c r="AE265" s="47" t="str">
        <f>IF(AE125="","",AE125)</f>
        <v>GBC_FORBUSPF_B24A</v>
      </c>
      <c r="AF265" s="47" t="str">
        <f>IF(AF125="","",AF125)</f>
        <v>For Business vX1 Jan 2024</v>
      </c>
      <c r="AG265" s="47" t="str">
        <f>IF(AG125="","",AG125)</f>
        <v>Gas For Bus Pre vX1 1yr BKF Jan 2024</v>
      </c>
      <c r="AH265" s="39" t="str">
        <f>IF(AH125="","",AH125)</f>
        <v>B24A</v>
      </c>
    </row>
    <row r="266" spans="1:34" x14ac:dyDescent="0.25">
      <c r="A266" s="39" t="str">
        <f t="shared" si="6"/>
        <v>22StandardQuarterly Variable Direct Debit73200-1465001</v>
      </c>
      <c r="B266" s="38" t="str">
        <f>IF(B126="","",B126)</f>
        <v>Gas</v>
      </c>
      <c r="C266" s="39">
        <f>IF(C126="","",C126)</f>
        <v>22</v>
      </c>
      <c r="D266" s="40" t="str">
        <f>IF(D126="","",D126)</f>
        <v/>
      </c>
      <c r="E266" s="39" t="str">
        <f>IF(E126="","",E126)</f>
        <v>Standard</v>
      </c>
      <c r="F266" s="39" t="str">
        <f>IF(F126="","",F126)</f>
        <v/>
      </c>
      <c r="G266" s="39" t="str">
        <f>IF(G126="","",G126)</f>
        <v/>
      </c>
      <c r="H266" s="39" t="str">
        <f>IF(H126="","",H126)</f>
        <v>Renewal</v>
      </c>
      <c r="I266" s="39">
        <f>IF(I126="","",I126)</f>
        <v>12</v>
      </c>
      <c r="J266" s="41">
        <f>IF(J126="","",J126)</f>
        <v>73200</v>
      </c>
      <c r="K266" s="41">
        <f>IF(K126="","",K126)</f>
        <v>146500</v>
      </c>
      <c r="L266" s="42">
        <f>IF(L126="","",L126)</f>
        <v>44861</v>
      </c>
      <c r="M266" s="42" t="str">
        <f>IF(M126="","",M126)</f>
        <v/>
      </c>
      <c r="N266" s="42">
        <f>IF(N126="","",N126)</f>
        <v>44861</v>
      </c>
      <c r="O266" s="42" t="str">
        <f>IF(O126="","",O126)</f>
        <v/>
      </c>
      <c r="P266" s="39" t="str">
        <f>"Quarterly Variable "&amp;[1]RATES!P182</f>
        <v>Quarterly Variable Direct Debit</v>
      </c>
      <c r="Q266" s="43" t="str">
        <f>IF(Q126="","",Q126)</f>
        <v/>
      </c>
      <c r="R266" s="39" t="str">
        <f>IF(R126="","",R126)</f>
        <v>With S/C</v>
      </c>
      <c r="S266" s="39" t="str">
        <f>IF(S126="","",S126)</f>
        <v>N</v>
      </c>
      <c r="T266" s="39" t="str">
        <f>IF(T126="","",T126)</f>
        <v/>
      </c>
      <c r="U266" s="67" t="str">
        <f>IF(U126="","",U126)</f>
        <v/>
      </c>
      <c r="V266" s="67" t="str">
        <f>IF(V126="","",V126)</f>
        <v/>
      </c>
      <c r="W266" s="44" t="str">
        <f>IF(W126="","",W126)</f>
        <v/>
      </c>
      <c r="X266" s="35">
        <f>IF(X126="","",X126)</f>
        <v>25.58</v>
      </c>
      <c r="Y266" s="35" t="str">
        <f>IF(Y126="","",Y126)</f>
        <v/>
      </c>
      <c r="Z266" s="35" t="str">
        <f>IF(Z126="","",Z126)</f>
        <v/>
      </c>
      <c r="AA266" s="35" t="str">
        <f>IF(AA126="","",AA126)</f>
        <v/>
      </c>
      <c r="AB266" s="35">
        <f>IF(AB126="","",AB126)</f>
        <v>24.603999999999999</v>
      </c>
      <c r="AC266" s="46">
        <f>IF(AC126="","",AC126)</f>
        <v>45322</v>
      </c>
      <c r="AD266" s="47" t="str">
        <f>IF(AD126="","",AD126)</f>
        <v>X1</v>
      </c>
      <c r="AE266" s="47" t="str">
        <f>IF(AE126="","",AE126)</f>
        <v>GBC_FORBUSPF_B24A</v>
      </c>
      <c r="AF266" s="47" t="str">
        <f>IF(AF126="","",AF126)</f>
        <v>For Business vX1 Jan 2024</v>
      </c>
      <c r="AG266" s="47" t="str">
        <f>IF(AG126="","",AG126)</f>
        <v>Gas For Bus Pre vX1 1yr BKF Jan 2024</v>
      </c>
      <c r="AH266" s="39" t="str">
        <f>IF(AH126="","",AH126)</f>
        <v>B24A</v>
      </c>
    </row>
    <row r="267" spans="1:34" x14ac:dyDescent="0.25">
      <c r="A267" s="39" t="str">
        <f t="shared" si="6"/>
        <v>23StandardQuarterly Variable Direct Debit73200-1465001</v>
      </c>
      <c r="B267" s="38" t="str">
        <f>IF(B127="","",B127)</f>
        <v>Gas</v>
      </c>
      <c r="C267" s="39">
        <f>IF(C127="","",C127)</f>
        <v>23</v>
      </c>
      <c r="D267" s="40" t="str">
        <f>IF(D127="","",D127)</f>
        <v/>
      </c>
      <c r="E267" s="39" t="str">
        <f>IF(E127="","",E127)</f>
        <v>Standard</v>
      </c>
      <c r="F267" s="39" t="str">
        <f>IF(F127="","",F127)</f>
        <v/>
      </c>
      <c r="G267" s="39" t="str">
        <f>IF(G127="","",G127)</f>
        <v/>
      </c>
      <c r="H267" s="39" t="str">
        <f>IF(H127="","",H127)</f>
        <v>Renewal</v>
      </c>
      <c r="I267" s="39">
        <f>IF(I127="","",I127)</f>
        <v>12</v>
      </c>
      <c r="J267" s="41">
        <f>IF(J127="","",J127)</f>
        <v>73200</v>
      </c>
      <c r="K267" s="41">
        <f>IF(K127="","",K127)</f>
        <v>146500</v>
      </c>
      <c r="L267" s="42">
        <f>IF(L127="","",L127)</f>
        <v>44861</v>
      </c>
      <c r="M267" s="42" t="str">
        <f>IF(M127="","",M127)</f>
        <v/>
      </c>
      <c r="N267" s="42">
        <f>IF(N127="","",N127)</f>
        <v>44861</v>
      </c>
      <c r="O267" s="42" t="str">
        <f>IF(O127="","",O127)</f>
        <v/>
      </c>
      <c r="P267" s="39" t="str">
        <f>"Quarterly Variable "&amp;[1]RATES!P183</f>
        <v>Quarterly Variable Direct Debit</v>
      </c>
      <c r="Q267" s="43" t="str">
        <f>IF(Q127="","",Q127)</f>
        <v/>
      </c>
      <c r="R267" s="39" t="str">
        <f>IF(R127="","",R127)</f>
        <v>With S/C</v>
      </c>
      <c r="S267" s="39" t="str">
        <f>IF(S127="","",S127)</f>
        <v>N</v>
      </c>
      <c r="T267" s="39" t="str">
        <f>IF(T127="","",T127)</f>
        <v/>
      </c>
      <c r="U267" s="67" t="str">
        <f>IF(U127="","",U127)</f>
        <v/>
      </c>
      <c r="V267" s="67" t="str">
        <f>IF(V127="","",V127)</f>
        <v/>
      </c>
      <c r="W267" s="44" t="str">
        <f>IF(W127="","",W127)</f>
        <v/>
      </c>
      <c r="X267" s="35">
        <f>IF(X127="","",X127)</f>
        <v>25.58</v>
      </c>
      <c r="Y267" s="35" t="str">
        <f>IF(Y127="","",Y127)</f>
        <v/>
      </c>
      <c r="Z267" s="35" t="str">
        <f>IF(Z127="","",Z127)</f>
        <v/>
      </c>
      <c r="AA267" s="35" t="str">
        <f>IF(AA127="","",AA127)</f>
        <v/>
      </c>
      <c r="AB267" s="35">
        <f>IF(AB127="","",AB127)</f>
        <v>24.486999999999998</v>
      </c>
      <c r="AC267" s="46">
        <f>IF(AC127="","",AC127)</f>
        <v>45322</v>
      </c>
      <c r="AD267" s="47" t="str">
        <f>IF(AD127="","",AD127)</f>
        <v>X1</v>
      </c>
      <c r="AE267" s="47" t="str">
        <f>IF(AE127="","",AE127)</f>
        <v>GBC_FORBUSPF_B24A</v>
      </c>
      <c r="AF267" s="47" t="str">
        <f>IF(AF127="","",AF127)</f>
        <v>For Business vX1 Jan 2024</v>
      </c>
      <c r="AG267" s="47" t="str">
        <f>IF(AG127="","",AG127)</f>
        <v>Gas For Bus Pre vX1 1yr BKF Jan 2024</v>
      </c>
      <c r="AH267" s="39" t="str">
        <f>IF(AH127="","",AH127)</f>
        <v>B24A</v>
      </c>
    </row>
    <row r="268" spans="1:34" x14ac:dyDescent="0.25">
      <c r="A268" s="39" t="str">
        <f t="shared" si="6"/>
        <v>10StandardQuarterly Variable Direct Debit73200-1465002</v>
      </c>
      <c r="B268" s="38" t="str">
        <f>IF(B128="","",B128)</f>
        <v>Gas</v>
      </c>
      <c r="C268" s="39">
        <f>IF(C128="","",C128)</f>
        <v>10</v>
      </c>
      <c r="D268" s="40" t="str">
        <f>IF(D128="","",D128)</f>
        <v/>
      </c>
      <c r="E268" s="39" t="str">
        <f>IF(E128="","",E128)</f>
        <v>Standard</v>
      </c>
      <c r="F268" s="39" t="str">
        <f>IF(F128="","",F128)</f>
        <v/>
      </c>
      <c r="G268" s="39" t="str">
        <f>IF(G128="","",G128)</f>
        <v/>
      </c>
      <c r="H268" s="39" t="str">
        <f>IF(H128="","",H128)</f>
        <v>Renewal</v>
      </c>
      <c r="I268" s="39">
        <f>IF(I128="","",I128)</f>
        <v>24</v>
      </c>
      <c r="J268" s="41">
        <f>IF(J128="","",J128)</f>
        <v>73200</v>
      </c>
      <c r="K268" s="41">
        <f>IF(K128="","",K128)</f>
        <v>146500</v>
      </c>
      <c r="L268" s="42">
        <f>IF(L128="","",L128)</f>
        <v>44861</v>
      </c>
      <c r="M268" s="42" t="str">
        <f>IF(M128="","",M128)</f>
        <v/>
      </c>
      <c r="N268" s="42">
        <f>IF(N128="","",N128)</f>
        <v>44861</v>
      </c>
      <c r="O268" s="42" t="str">
        <f>IF(O128="","",O128)</f>
        <v/>
      </c>
      <c r="P268" s="39" t="str">
        <f>"Quarterly Variable "&amp;[1]RATES!P184</f>
        <v>Quarterly Variable Direct Debit</v>
      </c>
      <c r="Q268" s="43" t="str">
        <f>IF(Q128="","",Q128)</f>
        <v/>
      </c>
      <c r="R268" s="39" t="str">
        <f>IF(R128="","",R128)</f>
        <v>With S/C</v>
      </c>
      <c r="S268" s="39" t="str">
        <f>IF(S128="","",S128)</f>
        <v>N</v>
      </c>
      <c r="T268" s="39" t="str">
        <f>IF(T128="","",T128)</f>
        <v/>
      </c>
      <c r="U268" s="67" t="str">
        <f>IF(U128="","",U128)</f>
        <v/>
      </c>
      <c r="V268" s="67" t="str">
        <f>IF(V128="","",V128)</f>
        <v/>
      </c>
      <c r="W268" s="44" t="str">
        <f>IF(W128="","",W128)</f>
        <v/>
      </c>
      <c r="X268" s="35">
        <f>IF(X128="","",X128)</f>
        <v>25.58</v>
      </c>
      <c r="Y268" s="35" t="str">
        <f>IF(Y128="","",Y128)</f>
        <v/>
      </c>
      <c r="Z268" s="35" t="str">
        <f>IF(Z128="","",Z128)</f>
        <v/>
      </c>
      <c r="AA268" s="35" t="str">
        <f>IF(AA128="","",AA128)</f>
        <v/>
      </c>
      <c r="AB268" s="35">
        <f>IF(AB128="","",AB128)</f>
        <v>26.524999999999999</v>
      </c>
      <c r="AC268" s="46">
        <f>IF(AC128="","",AC128)</f>
        <v>45688</v>
      </c>
      <c r="AD268" s="47" t="str">
        <f>IF(AD128="","",AD128)</f>
        <v>X1</v>
      </c>
      <c r="AE268" s="47" t="str">
        <f>IF(AE128="","",AE128)</f>
        <v>GBC_FORBUSPF_B25A</v>
      </c>
      <c r="AF268" s="47" t="str">
        <f>IF(AF128="","",AF128)</f>
        <v>For Business vX1 Jan 2025</v>
      </c>
      <c r="AG268" s="47" t="str">
        <f>IF(AG128="","",AG128)</f>
        <v>Gas For Bus Pre vX1 2yr BKF Jan 2025</v>
      </c>
      <c r="AH268" s="39" t="str">
        <f>IF(AH128="","",AH128)</f>
        <v>B25A</v>
      </c>
    </row>
    <row r="269" spans="1:34" x14ac:dyDescent="0.25">
      <c r="A269" s="39" t="str">
        <f t="shared" si="6"/>
        <v>11StandardQuarterly Variable Direct Debit73200-1465002</v>
      </c>
      <c r="B269" s="38" t="str">
        <f>IF(B129="","",B129)</f>
        <v>Gas</v>
      </c>
      <c r="C269" s="39">
        <f>IF(C129="","",C129)</f>
        <v>11</v>
      </c>
      <c r="D269" s="40" t="str">
        <f>IF(D129="","",D129)</f>
        <v/>
      </c>
      <c r="E269" s="39" t="str">
        <f>IF(E129="","",E129)</f>
        <v>Standard</v>
      </c>
      <c r="F269" s="39" t="str">
        <f>IF(F129="","",F129)</f>
        <v/>
      </c>
      <c r="G269" s="39" t="str">
        <f>IF(G129="","",G129)</f>
        <v/>
      </c>
      <c r="H269" s="39" t="str">
        <f>IF(H129="","",H129)</f>
        <v>Renewal</v>
      </c>
      <c r="I269" s="39">
        <f>IF(I129="","",I129)</f>
        <v>24</v>
      </c>
      <c r="J269" s="41">
        <f>IF(J129="","",J129)</f>
        <v>73200</v>
      </c>
      <c r="K269" s="41">
        <f>IF(K129="","",K129)</f>
        <v>146500</v>
      </c>
      <c r="L269" s="42">
        <f>IF(L129="","",L129)</f>
        <v>44861</v>
      </c>
      <c r="M269" s="42" t="str">
        <f>IF(M129="","",M129)</f>
        <v/>
      </c>
      <c r="N269" s="42">
        <f>IF(N129="","",N129)</f>
        <v>44861</v>
      </c>
      <c r="O269" s="42" t="str">
        <f>IF(O129="","",O129)</f>
        <v/>
      </c>
      <c r="P269" s="39" t="str">
        <f>"Quarterly Variable "&amp;[1]RATES!P185</f>
        <v>Quarterly Variable Direct Debit</v>
      </c>
      <c r="Q269" s="43" t="str">
        <f>IF(Q129="","",Q129)</f>
        <v/>
      </c>
      <c r="R269" s="39" t="str">
        <f>IF(R129="","",R129)</f>
        <v>With S/C</v>
      </c>
      <c r="S269" s="39" t="str">
        <f>IF(S129="","",S129)</f>
        <v>N</v>
      </c>
      <c r="T269" s="39" t="str">
        <f>IF(T129="","",T129)</f>
        <v/>
      </c>
      <c r="U269" s="67" t="str">
        <f>IF(U129="","",U129)</f>
        <v/>
      </c>
      <c r="V269" s="67" t="str">
        <f>IF(V129="","",V129)</f>
        <v/>
      </c>
      <c r="W269" s="44" t="str">
        <f>IF(W129="","",W129)</f>
        <v/>
      </c>
      <c r="X269" s="35">
        <f>IF(X129="","",X129)</f>
        <v>25.58</v>
      </c>
      <c r="Y269" s="35" t="str">
        <f>IF(Y129="","",Y129)</f>
        <v/>
      </c>
      <c r="Z269" s="35" t="str">
        <f>IF(Z129="","",Z129)</f>
        <v/>
      </c>
      <c r="AA269" s="35" t="str">
        <f>IF(AA129="","",AA129)</f>
        <v/>
      </c>
      <c r="AB269" s="35">
        <f>IF(AB129="","",AB129)</f>
        <v>26.56</v>
      </c>
      <c r="AC269" s="46">
        <f>IF(AC129="","",AC129)</f>
        <v>45688</v>
      </c>
      <c r="AD269" s="47" t="str">
        <f>IF(AD129="","",AD129)</f>
        <v>X1</v>
      </c>
      <c r="AE269" s="47" t="str">
        <f>IF(AE129="","",AE129)</f>
        <v>GBC_FORBUSPF_B25A</v>
      </c>
      <c r="AF269" s="47" t="str">
        <f>IF(AF129="","",AF129)</f>
        <v>For Business vX1 Jan 2025</v>
      </c>
      <c r="AG269" s="47" t="str">
        <f>IF(AG129="","",AG129)</f>
        <v>Gas For Bus Pre vX1 2yr BKF Jan 2025</v>
      </c>
      <c r="AH269" s="39" t="str">
        <f>IF(AH129="","",AH129)</f>
        <v>B25A</v>
      </c>
    </row>
    <row r="270" spans="1:34" x14ac:dyDescent="0.25">
      <c r="A270" s="39" t="str">
        <f t="shared" si="6"/>
        <v>12StandardQuarterly Variable Direct Debit73200-1465002</v>
      </c>
      <c r="B270" s="38" t="str">
        <f>IF(B130="","",B130)</f>
        <v>Gas</v>
      </c>
      <c r="C270" s="39">
        <f>IF(C130="","",C130)</f>
        <v>12</v>
      </c>
      <c r="D270" s="40" t="str">
        <f>IF(D130="","",D130)</f>
        <v/>
      </c>
      <c r="E270" s="39" t="str">
        <f>IF(E130="","",E130)</f>
        <v>Standard</v>
      </c>
      <c r="F270" s="39" t="str">
        <f>IF(F130="","",F130)</f>
        <v/>
      </c>
      <c r="G270" s="39" t="str">
        <f>IF(G130="","",G130)</f>
        <v/>
      </c>
      <c r="H270" s="39" t="str">
        <f>IF(H130="","",H130)</f>
        <v>Renewal</v>
      </c>
      <c r="I270" s="39">
        <f>IF(I130="","",I130)</f>
        <v>24</v>
      </c>
      <c r="J270" s="41">
        <f>IF(J130="","",J130)</f>
        <v>73200</v>
      </c>
      <c r="K270" s="41">
        <f>IF(K130="","",K130)</f>
        <v>146500</v>
      </c>
      <c r="L270" s="42">
        <f>IF(L130="","",L130)</f>
        <v>44861</v>
      </c>
      <c r="M270" s="42" t="str">
        <f>IF(M130="","",M130)</f>
        <v/>
      </c>
      <c r="N270" s="42">
        <f>IF(N130="","",N130)</f>
        <v>44861</v>
      </c>
      <c r="O270" s="42" t="str">
        <f>IF(O130="","",O130)</f>
        <v/>
      </c>
      <c r="P270" s="39" t="str">
        <f>"Quarterly Variable "&amp;[1]RATES!P186</f>
        <v>Quarterly Variable Direct Debit</v>
      </c>
      <c r="Q270" s="43" t="str">
        <f>IF(Q130="","",Q130)</f>
        <v/>
      </c>
      <c r="R270" s="39" t="str">
        <f>IF(R130="","",R130)</f>
        <v>With S/C</v>
      </c>
      <c r="S270" s="39" t="str">
        <f>IF(S130="","",S130)</f>
        <v>N</v>
      </c>
      <c r="T270" s="39" t="str">
        <f>IF(T130="","",T130)</f>
        <v/>
      </c>
      <c r="U270" s="67" t="str">
        <f>IF(U130="","",U130)</f>
        <v/>
      </c>
      <c r="V270" s="67" t="str">
        <f>IF(V130="","",V130)</f>
        <v/>
      </c>
      <c r="W270" s="44" t="str">
        <f>IF(W130="","",W130)</f>
        <v/>
      </c>
      <c r="X270" s="35">
        <f>IF(X130="","",X130)</f>
        <v>25.58</v>
      </c>
      <c r="Y270" s="35" t="str">
        <f>IF(Y130="","",Y130)</f>
        <v/>
      </c>
      <c r="Z270" s="35" t="str">
        <f>IF(Z130="","",Z130)</f>
        <v/>
      </c>
      <c r="AA270" s="35" t="str">
        <f>IF(AA130="","",AA130)</f>
        <v/>
      </c>
      <c r="AB270" s="35">
        <f>IF(AB130="","",AB130)</f>
        <v>26.727</v>
      </c>
      <c r="AC270" s="46">
        <f>IF(AC130="","",AC130)</f>
        <v>45688</v>
      </c>
      <c r="AD270" s="47" t="str">
        <f>IF(AD130="","",AD130)</f>
        <v>X1</v>
      </c>
      <c r="AE270" s="47" t="str">
        <f>IF(AE130="","",AE130)</f>
        <v>GBC_FORBUSPF_B25A</v>
      </c>
      <c r="AF270" s="47" t="str">
        <f>IF(AF130="","",AF130)</f>
        <v>For Business vX1 Jan 2025</v>
      </c>
      <c r="AG270" s="47" t="str">
        <f>IF(AG130="","",AG130)</f>
        <v>Gas For Bus Pre vX1 2yr BKF Jan 2025</v>
      </c>
      <c r="AH270" s="39" t="str">
        <f>IF(AH130="","",AH130)</f>
        <v>B25A</v>
      </c>
    </row>
    <row r="271" spans="1:34" x14ac:dyDescent="0.25">
      <c r="A271" s="39" t="str">
        <f t="shared" si="6"/>
        <v>13StandardQuarterly Variable Direct Debit73200-1465002</v>
      </c>
      <c r="B271" s="38" t="str">
        <f>IF(B131="","",B131)</f>
        <v>Gas</v>
      </c>
      <c r="C271" s="39">
        <f>IF(C131="","",C131)</f>
        <v>13</v>
      </c>
      <c r="D271" s="40" t="str">
        <f>IF(D131="","",D131)</f>
        <v/>
      </c>
      <c r="E271" s="39" t="str">
        <f>IF(E131="","",E131)</f>
        <v>Standard</v>
      </c>
      <c r="F271" s="39" t="str">
        <f>IF(F131="","",F131)</f>
        <v/>
      </c>
      <c r="G271" s="39" t="str">
        <f>IF(G131="","",G131)</f>
        <v/>
      </c>
      <c r="H271" s="39" t="str">
        <f>IF(H131="","",H131)</f>
        <v>Renewal</v>
      </c>
      <c r="I271" s="39">
        <f>IF(I131="","",I131)</f>
        <v>24</v>
      </c>
      <c r="J271" s="41">
        <f>IF(J131="","",J131)</f>
        <v>73200</v>
      </c>
      <c r="K271" s="41">
        <f>IF(K131="","",K131)</f>
        <v>146500</v>
      </c>
      <c r="L271" s="42">
        <f>IF(L131="","",L131)</f>
        <v>44861</v>
      </c>
      <c r="M271" s="42" t="str">
        <f>IF(M131="","",M131)</f>
        <v/>
      </c>
      <c r="N271" s="42">
        <f>IF(N131="","",N131)</f>
        <v>44861</v>
      </c>
      <c r="O271" s="42" t="str">
        <f>IF(O131="","",O131)</f>
        <v/>
      </c>
      <c r="P271" s="39" t="str">
        <f>"Quarterly Variable "&amp;[1]RATES!P187</f>
        <v>Quarterly Variable Direct Debit</v>
      </c>
      <c r="Q271" s="43" t="str">
        <f>IF(Q131="","",Q131)</f>
        <v/>
      </c>
      <c r="R271" s="39" t="str">
        <f>IF(R131="","",R131)</f>
        <v>With S/C</v>
      </c>
      <c r="S271" s="39" t="str">
        <f>IF(S131="","",S131)</f>
        <v>N</v>
      </c>
      <c r="T271" s="39" t="str">
        <f>IF(T131="","",T131)</f>
        <v/>
      </c>
      <c r="U271" s="67" t="str">
        <f>IF(U131="","",U131)</f>
        <v/>
      </c>
      <c r="V271" s="67" t="str">
        <f>IF(V131="","",V131)</f>
        <v/>
      </c>
      <c r="W271" s="44" t="str">
        <f>IF(W131="","",W131)</f>
        <v/>
      </c>
      <c r="X271" s="35">
        <f>IF(X131="","",X131)</f>
        <v>25.58</v>
      </c>
      <c r="Y271" s="35" t="str">
        <f>IF(Y131="","",Y131)</f>
        <v/>
      </c>
      <c r="Z271" s="35" t="str">
        <f>IF(Z131="","",Z131)</f>
        <v/>
      </c>
      <c r="AA271" s="35" t="str">
        <f>IF(AA131="","",AA131)</f>
        <v/>
      </c>
      <c r="AB271" s="35">
        <f>IF(AB131="","",AB131)</f>
        <v>26.581</v>
      </c>
      <c r="AC271" s="46">
        <f>IF(AC131="","",AC131)</f>
        <v>45688</v>
      </c>
      <c r="AD271" s="47" t="str">
        <f>IF(AD131="","",AD131)</f>
        <v>X1</v>
      </c>
      <c r="AE271" s="47" t="str">
        <f>IF(AE131="","",AE131)</f>
        <v>GBC_FORBUSPF_B25A</v>
      </c>
      <c r="AF271" s="47" t="str">
        <f>IF(AF131="","",AF131)</f>
        <v>For Business vX1 Jan 2025</v>
      </c>
      <c r="AG271" s="47" t="str">
        <f>IF(AG131="","",AG131)</f>
        <v>Gas For Bus Pre vX1 2yr BKF Jan 2025</v>
      </c>
      <c r="AH271" s="39" t="str">
        <f>IF(AH131="","",AH131)</f>
        <v>B25A</v>
      </c>
    </row>
    <row r="272" spans="1:34" x14ac:dyDescent="0.25">
      <c r="A272" s="39" t="str">
        <f t="shared" si="6"/>
        <v>14StandardQuarterly Variable Direct Debit73200-1465002</v>
      </c>
      <c r="B272" s="38" t="str">
        <f>IF(B132="","",B132)</f>
        <v>Gas</v>
      </c>
      <c r="C272" s="39">
        <f>IF(C132="","",C132)</f>
        <v>14</v>
      </c>
      <c r="D272" s="40" t="str">
        <f>IF(D132="","",D132)</f>
        <v/>
      </c>
      <c r="E272" s="39" t="str">
        <f>IF(E132="","",E132)</f>
        <v>Standard</v>
      </c>
      <c r="F272" s="39" t="str">
        <f>IF(F132="","",F132)</f>
        <v/>
      </c>
      <c r="G272" s="39" t="str">
        <f>IF(G132="","",G132)</f>
        <v/>
      </c>
      <c r="H272" s="39" t="str">
        <f>IF(H132="","",H132)</f>
        <v>Renewal</v>
      </c>
      <c r="I272" s="39">
        <f>IF(I132="","",I132)</f>
        <v>24</v>
      </c>
      <c r="J272" s="41">
        <f>IF(J132="","",J132)</f>
        <v>73200</v>
      </c>
      <c r="K272" s="41">
        <f>IF(K132="","",K132)</f>
        <v>146500</v>
      </c>
      <c r="L272" s="42">
        <f>IF(L132="","",L132)</f>
        <v>44861</v>
      </c>
      <c r="M272" s="42" t="str">
        <f>IF(M132="","",M132)</f>
        <v/>
      </c>
      <c r="N272" s="42">
        <f>IF(N132="","",N132)</f>
        <v>44861</v>
      </c>
      <c r="O272" s="42" t="str">
        <f>IF(O132="","",O132)</f>
        <v/>
      </c>
      <c r="P272" s="39" t="str">
        <f>"Quarterly Variable "&amp;[1]RATES!P188</f>
        <v>Quarterly Variable Direct Debit</v>
      </c>
      <c r="Q272" s="43" t="str">
        <f>IF(Q132="","",Q132)</f>
        <v/>
      </c>
      <c r="R272" s="39" t="str">
        <f>IF(R132="","",R132)</f>
        <v>With S/C</v>
      </c>
      <c r="S272" s="39" t="str">
        <f>IF(S132="","",S132)</f>
        <v>N</v>
      </c>
      <c r="T272" s="39" t="str">
        <f>IF(T132="","",T132)</f>
        <v/>
      </c>
      <c r="U272" s="67" t="str">
        <f>IF(U132="","",U132)</f>
        <v/>
      </c>
      <c r="V272" s="67" t="str">
        <f>IF(V132="","",V132)</f>
        <v/>
      </c>
      <c r="W272" s="44" t="str">
        <f>IF(W132="","",W132)</f>
        <v/>
      </c>
      <c r="X272" s="35">
        <f>IF(X132="","",X132)</f>
        <v>25.58</v>
      </c>
      <c r="Y272" s="35" t="str">
        <f>IF(Y132="","",Y132)</f>
        <v/>
      </c>
      <c r="Z272" s="35" t="str">
        <f>IF(Z132="","",Z132)</f>
        <v/>
      </c>
      <c r="AA272" s="35" t="str">
        <f>IF(AA132="","",AA132)</f>
        <v/>
      </c>
      <c r="AB272" s="35">
        <f>IF(AB132="","",AB132)</f>
        <v>26.626999999999999</v>
      </c>
      <c r="AC272" s="46">
        <f>IF(AC132="","",AC132)</f>
        <v>45688</v>
      </c>
      <c r="AD272" s="47" t="str">
        <f>IF(AD132="","",AD132)</f>
        <v>X1</v>
      </c>
      <c r="AE272" s="47" t="str">
        <f>IF(AE132="","",AE132)</f>
        <v>GBC_FORBUSPF_B25A</v>
      </c>
      <c r="AF272" s="47" t="str">
        <f>IF(AF132="","",AF132)</f>
        <v>For Business vX1 Jan 2025</v>
      </c>
      <c r="AG272" s="47" t="str">
        <f>IF(AG132="","",AG132)</f>
        <v>Gas For Bus Pre vX1 2yr BKF Jan 2025</v>
      </c>
      <c r="AH272" s="39" t="str">
        <f>IF(AH132="","",AH132)</f>
        <v>B25A</v>
      </c>
    </row>
    <row r="273" spans="1:34" x14ac:dyDescent="0.25">
      <c r="A273" s="39" t="str">
        <f t="shared" si="6"/>
        <v>15StandardQuarterly Variable Direct Debit73200-1465002</v>
      </c>
      <c r="B273" s="38" t="str">
        <f>IF(B133="","",B133)</f>
        <v>Gas</v>
      </c>
      <c r="C273" s="39">
        <f>IF(C133="","",C133)</f>
        <v>15</v>
      </c>
      <c r="D273" s="40" t="str">
        <f>IF(D133="","",D133)</f>
        <v/>
      </c>
      <c r="E273" s="39" t="str">
        <f>IF(E133="","",E133)</f>
        <v>Standard</v>
      </c>
      <c r="F273" s="39" t="str">
        <f>IF(F133="","",F133)</f>
        <v/>
      </c>
      <c r="G273" s="39" t="str">
        <f>IF(G133="","",G133)</f>
        <v/>
      </c>
      <c r="H273" s="39" t="str">
        <f>IF(H133="","",H133)</f>
        <v>Renewal</v>
      </c>
      <c r="I273" s="39">
        <f>IF(I133="","",I133)</f>
        <v>24</v>
      </c>
      <c r="J273" s="41">
        <f>IF(J133="","",J133)</f>
        <v>73200</v>
      </c>
      <c r="K273" s="41">
        <f>IF(K133="","",K133)</f>
        <v>146500</v>
      </c>
      <c r="L273" s="42">
        <f>IF(L133="","",L133)</f>
        <v>44861</v>
      </c>
      <c r="M273" s="42" t="str">
        <f>IF(M133="","",M133)</f>
        <v/>
      </c>
      <c r="N273" s="42">
        <f>IF(N133="","",N133)</f>
        <v>44861</v>
      </c>
      <c r="O273" s="42" t="str">
        <f>IF(O133="","",O133)</f>
        <v/>
      </c>
      <c r="P273" s="39" t="str">
        <f>"Quarterly Variable "&amp;[1]RATES!P189</f>
        <v>Quarterly Variable Direct Debit</v>
      </c>
      <c r="Q273" s="43" t="str">
        <f>IF(Q133="","",Q133)</f>
        <v/>
      </c>
      <c r="R273" s="39" t="str">
        <f>IF(R133="","",R133)</f>
        <v>With S/C</v>
      </c>
      <c r="S273" s="39" t="str">
        <f>IF(S133="","",S133)</f>
        <v>N</v>
      </c>
      <c r="T273" s="39" t="str">
        <f>IF(T133="","",T133)</f>
        <v/>
      </c>
      <c r="U273" s="67" t="str">
        <f>IF(U133="","",U133)</f>
        <v/>
      </c>
      <c r="V273" s="67" t="str">
        <f>IF(V133="","",V133)</f>
        <v/>
      </c>
      <c r="W273" s="44" t="str">
        <f>IF(W133="","",W133)</f>
        <v/>
      </c>
      <c r="X273" s="35">
        <f>IF(X133="","",X133)</f>
        <v>25.58</v>
      </c>
      <c r="Y273" s="35" t="str">
        <f>IF(Y133="","",Y133)</f>
        <v/>
      </c>
      <c r="Z273" s="35" t="str">
        <f>IF(Z133="","",Z133)</f>
        <v/>
      </c>
      <c r="AA273" s="35" t="str">
        <f>IF(AA133="","",AA133)</f>
        <v/>
      </c>
      <c r="AB273" s="35">
        <f>IF(AB133="","",AB133)</f>
        <v>26.44</v>
      </c>
      <c r="AC273" s="46">
        <f>IF(AC133="","",AC133)</f>
        <v>45688</v>
      </c>
      <c r="AD273" s="47" t="str">
        <f>IF(AD133="","",AD133)</f>
        <v>X1</v>
      </c>
      <c r="AE273" s="47" t="str">
        <f>IF(AE133="","",AE133)</f>
        <v>GBC_FORBUSPF_B25A</v>
      </c>
      <c r="AF273" s="47" t="str">
        <f>IF(AF133="","",AF133)</f>
        <v>For Business vX1 Jan 2025</v>
      </c>
      <c r="AG273" s="47" t="str">
        <f>IF(AG133="","",AG133)</f>
        <v>Gas For Bus Pre vX1 2yr BKF Jan 2025</v>
      </c>
      <c r="AH273" s="39" t="str">
        <f>IF(AH133="","",AH133)</f>
        <v>B25A</v>
      </c>
    </row>
    <row r="274" spans="1:34" x14ac:dyDescent="0.25">
      <c r="A274" s="39" t="str">
        <f t="shared" si="6"/>
        <v>16StandardQuarterly Variable Direct Debit73200-1465002</v>
      </c>
      <c r="B274" s="38" t="str">
        <f>IF(B134="","",B134)</f>
        <v>Gas</v>
      </c>
      <c r="C274" s="39">
        <f>IF(C134="","",C134)</f>
        <v>16</v>
      </c>
      <c r="D274" s="40" t="str">
        <f>IF(D134="","",D134)</f>
        <v/>
      </c>
      <c r="E274" s="39" t="str">
        <f>IF(E134="","",E134)</f>
        <v>Standard</v>
      </c>
      <c r="F274" s="39" t="str">
        <f>IF(F134="","",F134)</f>
        <v/>
      </c>
      <c r="G274" s="39" t="str">
        <f>IF(G134="","",G134)</f>
        <v/>
      </c>
      <c r="H274" s="39" t="str">
        <f>IF(H134="","",H134)</f>
        <v>Renewal</v>
      </c>
      <c r="I274" s="39">
        <f>IF(I134="","",I134)</f>
        <v>24</v>
      </c>
      <c r="J274" s="41">
        <f>IF(J134="","",J134)</f>
        <v>73200</v>
      </c>
      <c r="K274" s="41">
        <f>IF(K134="","",K134)</f>
        <v>146500</v>
      </c>
      <c r="L274" s="42">
        <f>IF(L134="","",L134)</f>
        <v>44861</v>
      </c>
      <c r="M274" s="42" t="str">
        <f>IF(M134="","",M134)</f>
        <v/>
      </c>
      <c r="N274" s="42">
        <f>IF(N134="","",N134)</f>
        <v>44861</v>
      </c>
      <c r="O274" s="42" t="str">
        <f>IF(O134="","",O134)</f>
        <v/>
      </c>
      <c r="P274" s="39" t="str">
        <f>"Quarterly Variable "&amp;[1]RATES!P190</f>
        <v>Quarterly Variable Direct Debit</v>
      </c>
      <c r="Q274" s="43" t="str">
        <f>IF(Q134="","",Q134)</f>
        <v/>
      </c>
      <c r="R274" s="39" t="str">
        <f>IF(R134="","",R134)</f>
        <v>With S/C</v>
      </c>
      <c r="S274" s="39" t="str">
        <f>IF(S134="","",S134)</f>
        <v>N</v>
      </c>
      <c r="T274" s="39" t="str">
        <f>IF(T134="","",T134)</f>
        <v/>
      </c>
      <c r="U274" s="67" t="str">
        <f>IF(U134="","",U134)</f>
        <v/>
      </c>
      <c r="V274" s="67" t="str">
        <f>IF(V134="","",V134)</f>
        <v/>
      </c>
      <c r="W274" s="44" t="str">
        <f>IF(W134="","",W134)</f>
        <v/>
      </c>
      <c r="X274" s="35">
        <f>IF(X134="","",X134)</f>
        <v>25.58</v>
      </c>
      <c r="Y274" s="35" t="str">
        <f>IF(Y134="","",Y134)</f>
        <v/>
      </c>
      <c r="Z274" s="35" t="str">
        <f>IF(Z134="","",Z134)</f>
        <v/>
      </c>
      <c r="AA274" s="35" t="str">
        <f>IF(AA134="","",AA134)</f>
        <v/>
      </c>
      <c r="AB274" s="35">
        <f>IF(AB134="","",AB134)</f>
        <v>26.53</v>
      </c>
      <c r="AC274" s="46">
        <f>IF(AC134="","",AC134)</f>
        <v>45688</v>
      </c>
      <c r="AD274" s="47" t="str">
        <f>IF(AD134="","",AD134)</f>
        <v>X1</v>
      </c>
      <c r="AE274" s="47" t="str">
        <f>IF(AE134="","",AE134)</f>
        <v>GBC_FORBUSPF_B25A</v>
      </c>
      <c r="AF274" s="47" t="str">
        <f>IF(AF134="","",AF134)</f>
        <v>For Business vX1 Jan 2025</v>
      </c>
      <c r="AG274" s="47" t="str">
        <f>IF(AG134="","",AG134)</f>
        <v>Gas For Bus Pre vX1 2yr BKF Jan 2025</v>
      </c>
      <c r="AH274" s="39" t="str">
        <f>IF(AH134="","",AH134)</f>
        <v>B25A</v>
      </c>
    </row>
    <row r="275" spans="1:34" x14ac:dyDescent="0.25">
      <c r="A275" s="39" t="str">
        <f t="shared" si="6"/>
        <v>17StandardQuarterly Variable Direct Debit73200-1465002</v>
      </c>
      <c r="B275" s="38" t="str">
        <f>IF(B135="","",B135)</f>
        <v>Gas</v>
      </c>
      <c r="C275" s="39">
        <f>IF(C135="","",C135)</f>
        <v>17</v>
      </c>
      <c r="D275" s="40" t="str">
        <f>IF(D135="","",D135)</f>
        <v/>
      </c>
      <c r="E275" s="39" t="str">
        <f>IF(E135="","",E135)</f>
        <v>Standard</v>
      </c>
      <c r="F275" s="39" t="str">
        <f>IF(F135="","",F135)</f>
        <v/>
      </c>
      <c r="G275" s="39" t="str">
        <f>IF(G135="","",G135)</f>
        <v/>
      </c>
      <c r="H275" s="39" t="str">
        <f>IF(H135="","",H135)</f>
        <v>Renewal</v>
      </c>
      <c r="I275" s="39">
        <f>IF(I135="","",I135)</f>
        <v>24</v>
      </c>
      <c r="J275" s="41">
        <f>IF(J135="","",J135)</f>
        <v>73200</v>
      </c>
      <c r="K275" s="41">
        <f>IF(K135="","",K135)</f>
        <v>146500</v>
      </c>
      <c r="L275" s="42">
        <f>IF(L135="","",L135)</f>
        <v>44861</v>
      </c>
      <c r="M275" s="42" t="str">
        <f>IF(M135="","",M135)</f>
        <v/>
      </c>
      <c r="N275" s="42">
        <f>IF(N135="","",N135)</f>
        <v>44861</v>
      </c>
      <c r="O275" s="42" t="str">
        <f>IF(O135="","",O135)</f>
        <v/>
      </c>
      <c r="P275" s="39" t="str">
        <f>"Quarterly Variable "&amp;[1]RATES!P191</f>
        <v>Quarterly Variable Direct Debit</v>
      </c>
      <c r="Q275" s="43" t="str">
        <f>IF(Q135="","",Q135)</f>
        <v/>
      </c>
      <c r="R275" s="39" t="str">
        <f>IF(R135="","",R135)</f>
        <v>With S/C</v>
      </c>
      <c r="S275" s="39" t="str">
        <f>IF(S135="","",S135)</f>
        <v>N</v>
      </c>
      <c r="T275" s="39" t="str">
        <f>IF(T135="","",T135)</f>
        <v/>
      </c>
      <c r="U275" s="67" t="str">
        <f>IF(U135="","",U135)</f>
        <v/>
      </c>
      <c r="V275" s="67" t="str">
        <f>IF(V135="","",V135)</f>
        <v/>
      </c>
      <c r="W275" s="44" t="str">
        <f>IF(W135="","",W135)</f>
        <v/>
      </c>
      <c r="X275" s="35">
        <f>IF(X135="","",X135)</f>
        <v>25.58</v>
      </c>
      <c r="Y275" s="35" t="str">
        <f>IF(Y135="","",Y135)</f>
        <v/>
      </c>
      <c r="Z275" s="35" t="str">
        <f>IF(Z135="","",Z135)</f>
        <v/>
      </c>
      <c r="AA275" s="35" t="str">
        <f>IF(AA135="","",AA135)</f>
        <v/>
      </c>
      <c r="AB275" s="35">
        <f>IF(AB135="","",AB135)</f>
        <v>26.498000000000001</v>
      </c>
      <c r="AC275" s="46">
        <f>IF(AC135="","",AC135)</f>
        <v>45688</v>
      </c>
      <c r="AD275" s="47" t="str">
        <f>IF(AD135="","",AD135)</f>
        <v>X1</v>
      </c>
      <c r="AE275" s="47" t="str">
        <f>IF(AE135="","",AE135)</f>
        <v>GBC_FORBUSPF_B25A</v>
      </c>
      <c r="AF275" s="47" t="str">
        <f>IF(AF135="","",AF135)</f>
        <v>For Business vX1 Jan 2025</v>
      </c>
      <c r="AG275" s="47" t="str">
        <f>IF(AG135="","",AG135)</f>
        <v>Gas For Bus Pre vX1 2yr BKF Jan 2025</v>
      </c>
      <c r="AH275" s="39" t="str">
        <f>IF(AH135="","",AH135)</f>
        <v>B25A</v>
      </c>
    </row>
    <row r="276" spans="1:34" x14ac:dyDescent="0.25">
      <c r="A276" s="39" t="str">
        <f t="shared" si="6"/>
        <v>18StandardQuarterly Variable Direct Debit73200-1465002</v>
      </c>
      <c r="B276" s="38" t="str">
        <f>IF(B136="","",B136)</f>
        <v>Gas</v>
      </c>
      <c r="C276" s="39">
        <f>IF(C136="","",C136)</f>
        <v>18</v>
      </c>
      <c r="D276" s="40" t="str">
        <f>IF(D136="","",D136)</f>
        <v/>
      </c>
      <c r="E276" s="39" t="str">
        <f>IF(E136="","",E136)</f>
        <v>Standard</v>
      </c>
      <c r="F276" s="39" t="str">
        <f>IF(F136="","",F136)</f>
        <v/>
      </c>
      <c r="G276" s="39" t="str">
        <f>IF(G136="","",G136)</f>
        <v/>
      </c>
      <c r="H276" s="39" t="str">
        <f>IF(H136="","",H136)</f>
        <v>Renewal</v>
      </c>
      <c r="I276" s="39">
        <f>IF(I136="","",I136)</f>
        <v>24</v>
      </c>
      <c r="J276" s="41">
        <f>IF(J136="","",J136)</f>
        <v>73200</v>
      </c>
      <c r="K276" s="41">
        <f>IF(K136="","",K136)</f>
        <v>146500</v>
      </c>
      <c r="L276" s="42">
        <f>IF(L136="","",L136)</f>
        <v>44861</v>
      </c>
      <c r="M276" s="42" t="str">
        <f>IF(M136="","",M136)</f>
        <v/>
      </c>
      <c r="N276" s="42">
        <f>IF(N136="","",N136)</f>
        <v>44861</v>
      </c>
      <c r="O276" s="42" t="str">
        <f>IF(O136="","",O136)</f>
        <v/>
      </c>
      <c r="P276" s="39" t="str">
        <f>"Quarterly Variable "&amp;[1]RATES!P192</f>
        <v>Quarterly Variable Direct Debit</v>
      </c>
      <c r="Q276" s="43" t="str">
        <f>IF(Q136="","",Q136)</f>
        <v/>
      </c>
      <c r="R276" s="39" t="str">
        <f>IF(R136="","",R136)</f>
        <v>With S/C</v>
      </c>
      <c r="S276" s="39" t="str">
        <f>IF(S136="","",S136)</f>
        <v>N</v>
      </c>
      <c r="T276" s="39" t="str">
        <f>IF(T136="","",T136)</f>
        <v/>
      </c>
      <c r="U276" s="67" t="str">
        <f>IF(U136="","",U136)</f>
        <v/>
      </c>
      <c r="V276" s="67" t="str">
        <f>IF(V136="","",V136)</f>
        <v/>
      </c>
      <c r="W276" s="44" t="str">
        <f>IF(W136="","",W136)</f>
        <v/>
      </c>
      <c r="X276" s="35">
        <f>IF(X136="","",X136)</f>
        <v>25.58</v>
      </c>
      <c r="Y276" s="35" t="str">
        <f>IF(Y136="","",Y136)</f>
        <v/>
      </c>
      <c r="Z276" s="35" t="str">
        <f>IF(Z136="","",Z136)</f>
        <v/>
      </c>
      <c r="AA276" s="35" t="str">
        <f>IF(AA136="","",AA136)</f>
        <v/>
      </c>
      <c r="AB276" s="35">
        <f>IF(AB136="","",AB136)</f>
        <v>26.492999999999999</v>
      </c>
      <c r="AC276" s="46">
        <f>IF(AC136="","",AC136)</f>
        <v>45688</v>
      </c>
      <c r="AD276" s="47" t="str">
        <f>IF(AD136="","",AD136)</f>
        <v>X1</v>
      </c>
      <c r="AE276" s="47" t="str">
        <f>IF(AE136="","",AE136)</f>
        <v>GBC_FORBUSPF_B25A</v>
      </c>
      <c r="AF276" s="47" t="str">
        <f>IF(AF136="","",AF136)</f>
        <v>For Business vX1 Jan 2025</v>
      </c>
      <c r="AG276" s="47" t="str">
        <f>IF(AG136="","",AG136)</f>
        <v>Gas For Bus Pre vX1 2yr BKF Jan 2025</v>
      </c>
      <c r="AH276" s="39" t="str">
        <f>IF(AH136="","",AH136)</f>
        <v>B25A</v>
      </c>
    </row>
    <row r="277" spans="1:34" x14ac:dyDescent="0.25">
      <c r="A277" s="39" t="str">
        <f t="shared" si="6"/>
        <v>19StandardQuarterly Variable Direct Debit73200-1465002</v>
      </c>
      <c r="B277" s="38" t="str">
        <f>IF(B137="","",B137)</f>
        <v>Gas</v>
      </c>
      <c r="C277" s="39">
        <f>IF(C137="","",C137)</f>
        <v>19</v>
      </c>
      <c r="D277" s="40" t="str">
        <f>IF(D137="","",D137)</f>
        <v/>
      </c>
      <c r="E277" s="39" t="str">
        <f>IF(E137="","",E137)</f>
        <v>Standard</v>
      </c>
      <c r="F277" s="39" t="str">
        <f>IF(F137="","",F137)</f>
        <v/>
      </c>
      <c r="G277" s="39" t="str">
        <f>IF(G137="","",G137)</f>
        <v/>
      </c>
      <c r="H277" s="39" t="str">
        <f>IF(H137="","",H137)</f>
        <v>Renewal</v>
      </c>
      <c r="I277" s="39">
        <f>IF(I137="","",I137)</f>
        <v>24</v>
      </c>
      <c r="J277" s="41">
        <f>IF(J137="","",J137)</f>
        <v>73200</v>
      </c>
      <c r="K277" s="41">
        <f>IF(K137="","",K137)</f>
        <v>146500</v>
      </c>
      <c r="L277" s="42">
        <f>IF(L137="","",L137)</f>
        <v>44861</v>
      </c>
      <c r="M277" s="42" t="str">
        <f>IF(M137="","",M137)</f>
        <v/>
      </c>
      <c r="N277" s="42">
        <f>IF(N137="","",N137)</f>
        <v>44861</v>
      </c>
      <c r="O277" s="42" t="str">
        <f>IF(O137="","",O137)</f>
        <v/>
      </c>
      <c r="P277" s="39" t="str">
        <f>"Quarterly Variable "&amp;[1]RATES!P193</f>
        <v>Quarterly Variable Direct Debit</v>
      </c>
      <c r="Q277" s="43" t="str">
        <f>IF(Q137="","",Q137)</f>
        <v/>
      </c>
      <c r="R277" s="39" t="str">
        <f>IF(R137="","",R137)</f>
        <v>With S/C</v>
      </c>
      <c r="S277" s="39" t="str">
        <f>IF(S137="","",S137)</f>
        <v>N</v>
      </c>
      <c r="T277" s="39" t="str">
        <f>IF(T137="","",T137)</f>
        <v/>
      </c>
      <c r="U277" s="67" t="str">
        <f>IF(U137="","",U137)</f>
        <v/>
      </c>
      <c r="V277" s="67" t="str">
        <f>IF(V137="","",V137)</f>
        <v/>
      </c>
      <c r="W277" s="44" t="str">
        <f>IF(W137="","",W137)</f>
        <v/>
      </c>
      <c r="X277" s="35">
        <f>IF(X137="","",X137)</f>
        <v>25.58</v>
      </c>
      <c r="Y277" s="35" t="str">
        <f>IF(Y137="","",Y137)</f>
        <v/>
      </c>
      <c r="Z277" s="35" t="str">
        <f>IF(Z137="","",Z137)</f>
        <v/>
      </c>
      <c r="AA277" s="35" t="str">
        <f>IF(AA137="","",AA137)</f>
        <v/>
      </c>
      <c r="AB277" s="35">
        <f>IF(AB137="","",AB137)</f>
        <v>26.582000000000001</v>
      </c>
      <c r="AC277" s="46">
        <f>IF(AC137="","",AC137)</f>
        <v>45688</v>
      </c>
      <c r="AD277" s="47" t="str">
        <f>IF(AD137="","",AD137)</f>
        <v>X1</v>
      </c>
      <c r="AE277" s="47" t="str">
        <f>IF(AE137="","",AE137)</f>
        <v>GBC_FORBUSPF_B25A</v>
      </c>
      <c r="AF277" s="47" t="str">
        <f>IF(AF137="","",AF137)</f>
        <v>For Business vX1 Jan 2025</v>
      </c>
      <c r="AG277" s="47" t="str">
        <f>IF(AG137="","",AG137)</f>
        <v>Gas For Bus Pre vX1 2yr BKF Jan 2025</v>
      </c>
      <c r="AH277" s="39" t="str">
        <f>IF(AH137="","",AH137)</f>
        <v>B25A</v>
      </c>
    </row>
    <row r="278" spans="1:34" x14ac:dyDescent="0.25">
      <c r="A278" s="39" t="str">
        <f t="shared" si="6"/>
        <v>20StandardQuarterly Variable Direct Debit73200-1465002</v>
      </c>
      <c r="B278" s="38" t="str">
        <f>IF(B138="","",B138)</f>
        <v>Gas</v>
      </c>
      <c r="C278" s="39">
        <f>IF(C138="","",C138)</f>
        <v>20</v>
      </c>
      <c r="D278" s="40" t="str">
        <f>IF(D138="","",D138)</f>
        <v/>
      </c>
      <c r="E278" s="39" t="str">
        <f>IF(E138="","",E138)</f>
        <v>Standard</v>
      </c>
      <c r="F278" s="39" t="str">
        <f>IF(F138="","",F138)</f>
        <v/>
      </c>
      <c r="G278" s="39" t="str">
        <f>IF(G138="","",G138)</f>
        <v/>
      </c>
      <c r="H278" s="39" t="str">
        <f>IF(H138="","",H138)</f>
        <v>Renewal</v>
      </c>
      <c r="I278" s="39">
        <f>IF(I138="","",I138)</f>
        <v>24</v>
      </c>
      <c r="J278" s="41">
        <f>IF(J138="","",J138)</f>
        <v>73200</v>
      </c>
      <c r="K278" s="41">
        <f>IF(K138="","",K138)</f>
        <v>146500</v>
      </c>
      <c r="L278" s="42">
        <f>IF(L138="","",L138)</f>
        <v>44861</v>
      </c>
      <c r="M278" s="42" t="str">
        <f>IF(M138="","",M138)</f>
        <v/>
      </c>
      <c r="N278" s="42">
        <f>IF(N138="","",N138)</f>
        <v>44861</v>
      </c>
      <c r="O278" s="42" t="str">
        <f>IF(O138="","",O138)</f>
        <v/>
      </c>
      <c r="P278" s="39" t="str">
        <f>"Quarterly Variable "&amp;[1]RATES!P194</f>
        <v>Quarterly Variable Direct Debit</v>
      </c>
      <c r="Q278" s="43" t="str">
        <f>IF(Q138="","",Q138)</f>
        <v/>
      </c>
      <c r="R278" s="39" t="str">
        <f>IF(R138="","",R138)</f>
        <v>With S/C</v>
      </c>
      <c r="S278" s="39" t="str">
        <f>IF(S138="","",S138)</f>
        <v>N</v>
      </c>
      <c r="T278" s="39" t="str">
        <f>IF(T138="","",T138)</f>
        <v/>
      </c>
      <c r="U278" s="67" t="str">
        <f>IF(U138="","",U138)</f>
        <v/>
      </c>
      <c r="V278" s="67" t="str">
        <f>IF(V138="","",V138)</f>
        <v/>
      </c>
      <c r="W278" s="44" t="str">
        <f>IF(W138="","",W138)</f>
        <v/>
      </c>
      <c r="X278" s="35">
        <f>IF(X138="","",X138)</f>
        <v>25.58</v>
      </c>
      <c r="Y278" s="35" t="str">
        <f>IF(Y138="","",Y138)</f>
        <v/>
      </c>
      <c r="Z278" s="35" t="str">
        <f>IF(Z138="","",Z138)</f>
        <v/>
      </c>
      <c r="AA278" s="35" t="str">
        <f>IF(AA138="","",AA138)</f>
        <v/>
      </c>
      <c r="AB278" s="35">
        <f>IF(AB138="","",AB138)</f>
        <v>26.641999999999999</v>
      </c>
      <c r="AC278" s="46">
        <f>IF(AC138="","",AC138)</f>
        <v>45688</v>
      </c>
      <c r="AD278" s="47" t="str">
        <f>IF(AD138="","",AD138)</f>
        <v>X1</v>
      </c>
      <c r="AE278" s="47" t="str">
        <f>IF(AE138="","",AE138)</f>
        <v>GBC_FORBUSPF_B25A</v>
      </c>
      <c r="AF278" s="47" t="str">
        <f>IF(AF138="","",AF138)</f>
        <v>For Business vX1 Jan 2025</v>
      </c>
      <c r="AG278" s="47" t="str">
        <f>IF(AG138="","",AG138)</f>
        <v>Gas For Bus Pre vX1 2yr BKF Jan 2025</v>
      </c>
      <c r="AH278" s="39" t="str">
        <f>IF(AH138="","",AH138)</f>
        <v>B25A</v>
      </c>
    </row>
    <row r="279" spans="1:34" x14ac:dyDescent="0.25">
      <c r="A279" s="39" t="str">
        <f t="shared" si="6"/>
        <v>21StandardQuarterly Variable Direct Debit73200-1465002</v>
      </c>
      <c r="B279" s="38" t="str">
        <f>IF(B139="","",B139)</f>
        <v>Gas</v>
      </c>
      <c r="C279" s="39">
        <f>IF(C139="","",C139)</f>
        <v>21</v>
      </c>
      <c r="D279" s="40" t="str">
        <f>IF(D139="","",D139)</f>
        <v/>
      </c>
      <c r="E279" s="39" t="str">
        <f>IF(E139="","",E139)</f>
        <v>Standard</v>
      </c>
      <c r="F279" s="39" t="str">
        <f>IF(F139="","",F139)</f>
        <v/>
      </c>
      <c r="G279" s="39" t="str">
        <f>IF(G139="","",G139)</f>
        <v/>
      </c>
      <c r="H279" s="39" t="str">
        <f>IF(H139="","",H139)</f>
        <v>Renewal</v>
      </c>
      <c r="I279" s="39">
        <f>IF(I139="","",I139)</f>
        <v>24</v>
      </c>
      <c r="J279" s="41">
        <f>IF(J139="","",J139)</f>
        <v>73200</v>
      </c>
      <c r="K279" s="41">
        <f>IF(K139="","",K139)</f>
        <v>146500</v>
      </c>
      <c r="L279" s="42">
        <f>IF(L139="","",L139)</f>
        <v>44861</v>
      </c>
      <c r="M279" s="42" t="str">
        <f>IF(M139="","",M139)</f>
        <v/>
      </c>
      <c r="N279" s="42">
        <f>IF(N139="","",N139)</f>
        <v>44861</v>
      </c>
      <c r="O279" s="42" t="str">
        <f>IF(O139="","",O139)</f>
        <v/>
      </c>
      <c r="P279" s="39" t="str">
        <f>"Quarterly Variable "&amp;[1]RATES!P195</f>
        <v>Quarterly Variable Direct Debit</v>
      </c>
      <c r="Q279" s="43" t="str">
        <f>IF(Q139="","",Q139)</f>
        <v/>
      </c>
      <c r="R279" s="39" t="str">
        <f>IF(R139="","",R139)</f>
        <v>With S/C</v>
      </c>
      <c r="S279" s="39" t="str">
        <f>IF(S139="","",S139)</f>
        <v>N</v>
      </c>
      <c r="T279" s="39" t="str">
        <f>IF(T139="","",T139)</f>
        <v/>
      </c>
      <c r="U279" s="67" t="str">
        <f>IF(U139="","",U139)</f>
        <v/>
      </c>
      <c r="V279" s="67" t="str">
        <f>IF(V139="","",V139)</f>
        <v/>
      </c>
      <c r="W279" s="44" t="str">
        <f>IF(W139="","",W139)</f>
        <v/>
      </c>
      <c r="X279" s="35">
        <f>IF(X139="","",X139)</f>
        <v>25.58</v>
      </c>
      <c r="Y279" s="35" t="str">
        <f>IF(Y139="","",Y139)</f>
        <v/>
      </c>
      <c r="Z279" s="35" t="str">
        <f>IF(Z139="","",Z139)</f>
        <v/>
      </c>
      <c r="AA279" s="35" t="str">
        <f>IF(AA139="","",AA139)</f>
        <v/>
      </c>
      <c r="AB279" s="35">
        <f>IF(AB139="","",AB139)</f>
        <v>26.611999999999998</v>
      </c>
      <c r="AC279" s="46">
        <f>IF(AC139="","",AC139)</f>
        <v>45688</v>
      </c>
      <c r="AD279" s="47" t="str">
        <f>IF(AD139="","",AD139)</f>
        <v>X1</v>
      </c>
      <c r="AE279" s="47" t="str">
        <f>IF(AE139="","",AE139)</f>
        <v>GBC_FORBUSPF_B25A</v>
      </c>
      <c r="AF279" s="47" t="str">
        <f>IF(AF139="","",AF139)</f>
        <v>For Business vX1 Jan 2025</v>
      </c>
      <c r="AG279" s="47" t="str">
        <f>IF(AG139="","",AG139)</f>
        <v>Gas For Bus Pre vX1 2yr BKF Jan 2025</v>
      </c>
      <c r="AH279" s="39" t="str">
        <f>IF(AH139="","",AH139)</f>
        <v>B25A</v>
      </c>
    </row>
    <row r="280" spans="1:34" x14ac:dyDescent="0.25">
      <c r="A280" s="39" t="str">
        <f t="shared" si="6"/>
        <v>22StandardQuarterly Variable Direct Debit73200-1465002</v>
      </c>
      <c r="B280" s="38" t="str">
        <f>IF(B140="","",B140)</f>
        <v>Gas</v>
      </c>
      <c r="C280" s="39">
        <f>IF(C140="","",C140)</f>
        <v>22</v>
      </c>
      <c r="D280" s="40" t="str">
        <f>IF(D140="","",D140)</f>
        <v/>
      </c>
      <c r="E280" s="39" t="str">
        <f>IF(E140="","",E140)</f>
        <v>Standard</v>
      </c>
      <c r="F280" s="39" t="str">
        <f>IF(F140="","",F140)</f>
        <v/>
      </c>
      <c r="G280" s="39" t="str">
        <f>IF(G140="","",G140)</f>
        <v/>
      </c>
      <c r="H280" s="39" t="str">
        <f>IF(H140="","",H140)</f>
        <v>Renewal</v>
      </c>
      <c r="I280" s="39">
        <f>IF(I140="","",I140)</f>
        <v>24</v>
      </c>
      <c r="J280" s="41">
        <f>IF(J140="","",J140)</f>
        <v>73200</v>
      </c>
      <c r="K280" s="41">
        <f>IF(K140="","",K140)</f>
        <v>146500</v>
      </c>
      <c r="L280" s="42">
        <f>IF(L140="","",L140)</f>
        <v>44861</v>
      </c>
      <c r="M280" s="42" t="str">
        <f>IF(M140="","",M140)</f>
        <v/>
      </c>
      <c r="N280" s="42">
        <f>IF(N140="","",N140)</f>
        <v>44861</v>
      </c>
      <c r="O280" s="42" t="str">
        <f>IF(O140="","",O140)</f>
        <v/>
      </c>
      <c r="P280" s="39" t="str">
        <f>"Quarterly Variable "&amp;[1]RATES!P196</f>
        <v>Quarterly Variable Direct Debit</v>
      </c>
      <c r="Q280" s="43" t="str">
        <f>IF(Q140="","",Q140)</f>
        <v/>
      </c>
      <c r="R280" s="39" t="str">
        <f>IF(R140="","",R140)</f>
        <v>With S/C</v>
      </c>
      <c r="S280" s="39" t="str">
        <f>IF(S140="","",S140)</f>
        <v>N</v>
      </c>
      <c r="T280" s="39" t="str">
        <f>IF(T140="","",T140)</f>
        <v/>
      </c>
      <c r="U280" s="67" t="str">
        <f>IF(U140="","",U140)</f>
        <v/>
      </c>
      <c r="V280" s="67" t="str">
        <f>IF(V140="","",V140)</f>
        <v/>
      </c>
      <c r="W280" s="44" t="str">
        <f>IF(W140="","",W140)</f>
        <v/>
      </c>
      <c r="X280" s="35">
        <f>IF(X140="","",X140)</f>
        <v>25.58</v>
      </c>
      <c r="Y280" s="35" t="str">
        <f>IF(Y140="","",Y140)</f>
        <v/>
      </c>
      <c r="Z280" s="35" t="str">
        <f>IF(Z140="","",Z140)</f>
        <v/>
      </c>
      <c r="AA280" s="35" t="str">
        <f>IF(AA140="","",AA140)</f>
        <v/>
      </c>
      <c r="AB280" s="35">
        <f>IF(AB140="","",AB140)</f>
        <v>26.692</v>
      </c>
      <c r="AC280" s="46">
        <f>IF(AC140="","",AC140)</f>
        <v>45688</v>
      </c>
      <c r="AD280" s="47" t="str">
        <f>IF(AD140="","",AD140)</f>
        <v>X1</v>
      </c>
      <c r="AE280" s="47" t="str">
        <f>IF(AE140="","",AE140)</f>
        <v>GBC_FORBUSPF_B25A</v>
      </c>
      <c r="AF280" s="47" t="str">
        <f>IF(AF140="","",AF140)</f>
        <v>For Business vX1 Jan 2025</v>
      </c>
      <c r="AG280" s="47" t="str">
        <f>IF(AG140="","",AG140)</f>
        <v>Gas For Bus Pre vX1 2yr BKF Jan 2025</v>
      </c>
      <c r="AH280" s="39" t="str">
        <f>IF(AH140="","",AH140)</f>
        <v>B25A</v>
      </c>
    </row>
    <row r="281" spans="1:34" x14ac:dyDescent="0.25">
      <c r="A281" s="39" t="str">
        <f t="shared" si="6"/>
        <v>23StandardQuarterly Variable Direct Debit73200-1465002</v>
      </c>
      <c r="B281" s="38" t="str">
        <f>IF(B141="","",B141)</f>
        <v>Gas</v>
      </c>
      <c r="C281" s="39">
        <f>IF(C141="","",C141)</f>
        <v>23</v>
      </c>
      <c r="D281" s="40" t="str">
        <f>IF(D141="","",D141)</f>
        <v/>
      </c>
      <c r="E281" s="39" t="str">
        <f>IF(E141="","",E141)</f>
        <v>Standard</v>
      </c>
      <c r="F281" s="39" t="str">
        <f>IF(F141="","",F141)</f>
        <v/>
      </c>
      <c r="G281" s="39" t="str">
        <f>IF(G141="","",G141)</f>
        <v/>
      </c>
      <c r="H281" s="39" t="str">
        <f>IF(H141="","",H141)</f>
        <v>Renewal</v>
      </c>
      <c r="I281" s="39">
        <f>IF(I141="","",I141)</f>
        <v>24</v>
      </c>
      <c r="J281" s="41">
        <f>IF(J141="","",J141)</f>
        <v>73200</v>
      </c>
      <c r="K281" s="41">
        <f>IF(K141="","",K141)</f>
        <v>146500</v>
      </c>
      <c r="L281" s="42">
        <f>IF(L141="","",L141)</f>
        <v>44861</v>
      </c>
      <c r="M281" s="42" t="str">
        <f>IF(M141="","",M141)</f>
        <v/>
      </c>
      <c r="N281" s="42">
        <f>IF(N141="","",N141)</f>
        <v>44861</v>
      </c>
      <c r="O281" s="42" t="str">
        <f>IF(O141="","",O141)</f>
        <v/>
      </c>
      <c r="P281" s="39" t="str">
        <f>"Quarterly Variable "&amp;[1]RATES!P197</f>
        <v>Quarterly Variable Direct Debit</v>
      </c>
      <c r="Q281" s="43" t="str">
        <f>IF(Q141="","",Q141)</f>
        <v/>
      </c>
      <c r="R281" s="39" t="str">
        <f>IF(R141="","",R141)</f>
        <v>With S/C</v>
      </c>
      <c r="S281" s="39" t="str">
        <f>IF(S141="","",S141)</f>
        <v>N</v>
      </c>
      <c r="T281" s="39" t="str">
        <f>IF(T141="","",T141)</f>
        <v/>
      </c>
      <c r="U281" s="67" t="str">
        <f>IF(U141="","",U141)</f>
        <v/>
      </c>
      <c r="V281" s="67" t="str">
        <f>IF(V141="","",V141)</f>
        <v/>
      </c>
      <c r="W281" s="44" t="str">
        <f>IF(W141="","",W141)</f>
        <v/>
      </c>
      <c r="X281" s="35">
        <f>IF(X141="","",X141)</f>
        <v>25.58</v>
      </c>
      <c r="Y281" s="35" t="str">
        <f>IF(Y141="","",Y141)</f>
        <v/>
      </c>
      <c r="Z281" s="35" t="str">
        <f>IF(Z141="","",Z141)</f>
        <v/>
      </c>
      <c r="AA281" s="35" t="str">
        <f>IF(AA141="","",AA141)</f>
        <v/>
      </c>
      <c r="AB281" s="35">
        <f>IF(AB141="","",AB141)</f>
        <v>26.573</v>
      </c>
      <c r="AC281" s="46">
        <f>IF(AC141="","",AC141)</f>
        <v>45688</v>
      </c>
      <c r="AD281" s="47" t="str">
        <f>IF(AD141="","",AD141)</f>
        <v>X1</v>
      </c>
      <c r="AE281" s="47" t="str">
        <f>IF(AE141="","",AE141)</f>
        <v>GBC_FORBUSPF_B25A</v>
      </c>
      <c r="AF281" s="47" t="str">
        <f>IF(AF141="","",AF141)</f>
        <v>For Business vX1 Jan 2025</v>
      </c>
      <c r="AG281" s="47" t="str">
        <f>IF(AG141="","",AG141)</f>
        <v>Gas For Bus Pre vX1 2yr BKF Jan 2025</v>
      </c>
      <c r="AH281" s="39" t="str">
        <f>IF(AH141="","",AH141)</f>
        <v>B25A</v>
      </c>
    </row>
    <row r="282" spans="1:34" s="90" customFormat="1" x14ac:dyDescent="0.25">
      <c r="A282" s="39" t="str">
        <f t="shared" si="6"/>
        <v>10StandardMonthly Variable Direct Debit0-99991</v>
      </c>
      <c r="B282" s="91" t="str">
        <f>IF(B2="","",B2)</f>
        <v>Gas</v>
      </c>
      <c r="C282" s="92">
        <f>IF(C2="","",C2)</f>
        <v>10</v>
      </c>
      <c r="D282" s="93" t="str">
        <f>IF(D2="","",D2)</f>
        <v/>
      </c>
      <c r="E282" s="92" t="str">
        <f>IF(E2="","",E2)</f>
        <v>Standard</v>
      </c>
      <c r="F282" s="92" t="str">
        <f>IF(F2="","",F2)</f>
        <v/>
      </c>
      <c r="G282" s="92" t="str">
        <f>IF(G2="","",G2)</f>
        <v/>
      </c>
      <c r="H282" s="92" t="str">
        <f>IF(H2="","",H2)</f>
        <v>Renewal</v>
      </c>
      <c r="I282" s="92">
        <f>IF(I2="","",I2)</f>
        <v>12</v>
      </c>
      <c r="J282" s="94">
        <f>IF(J2="","",J2)</f>
        <v>0</v>
      </c>
      <c r="K282" s="94">
        <f>IF(K2="","",K2)</f>
        <v>9999</v>
      </c>
      <c r="L282" s="95">
        <f>IF(L2="","",L2)</f>
        <v>44861</v>
      </c>
      <c r="M282" s="95" t="str">
        <f>IF(M2="","",M2)</f>
        <v/>
      </c>
      <c r="N282" s="95">
        <f>IF(N2="","",N2)</f>
        <v>44861</v>
      </c>
      <c r="O282" s="95" t="str">
        <f>IF(O2="","",O2)</f>
        <v/>
      </c>
      <c r="P282" s="92" t="str">
        <f>"Monthly Variable "&amp;[1]RATES!P2</f>
        <v>Monthly Variable Direct Debit</v>
      </c>
      <c r="Q282" s="96" t="str">
        <f>IF(Q2="","",Q2)</f>
        <v/>
      </c>
      <c r="R282" s="92" t="str">
        <f>IF(R2="","",R2)</f>
        <v>With S/C</v>
      </c>
      <c r="S282" s="92" t="str">
        <f>IF(S2="","",S2)</f>
        <v>N</v>
      </c>
      <c r="T282" s="92" t="str">
        <f>IF(T2="","",T2)</f>
        <v/>
      </c>
      <c r="U282" s="92" t="str">
        <f>IF(U2="","",U2)</f>
        <v/>
      </c>
      <c r="V282" s="92" t="str">
        <f>IF(V2="","",V2)</f>
        <v/>
      </c>
      <c r="W282" s="97" t="str">
        <f>IF(W2="","",W2)</f>
        <v/>
      </c>
      <c r="X282" s="98">
        <f>IF(X2="","",X2)</f>
        <v>30.58</v>
      </c>
      <c r="Y282" s="98" t="str">
        <f>IF(Y2="","",Y2)</f>
        <v/>
      </c>
      <c r="Z282" s="98" t="str">
        <f>IF(Z2="","",Z2)</f>
        <v/>
      </c>
      <c r="AA282" s="98" t="str">
        <f>IF(AA2="","",AA2)</f>
        <v/>
      </c>
      <c r="AB282" s="98">
        <f>IF(AB2="","",AB2)</f>
        <v>24.486999999999998</v>
      </c>
      <c r="AC282" s="99">
        <f>IF(AC2="","",AC2)</f>
        <v>45322</v>
      </c>
      <c r="AD282" s="99" t="str">
        <f>IF(AD2="","",AD2)</f>
        <v>X1</v>
      </c>
      <c r="AE282" s="99" t="str">
        <f>IF(AE2="","",AE2)</f>
        <v>GBC_FORBUSPF_B24A</v>
      </c>
      <c r="AF282" s="99" t="str">
        <f>IF(AF2="","",AF2)</f>
        <v>For Business vX1 Jan 2024</v>
      </c>
      <c r="AG282" s="99" t="str">
        <f>IF(AG2="","",AG2)</f>
        <v>Gas For Bus Pre vX1 1yr BKF Jan 2024</v>
      </c>
      <c r="AH282" s="92" t="str">
        <f>IF(AH2="","",AH2)</f>
        <v>B24A</v>
      </c>
    </row>
    <row r="283" spans="1:34" s="90" customFormat="1" x14ac:dyDescent="0.25">
      <c r="A283" s="39" t="str">
        <f t="shared" si="6"/>
        <v>11StandardMonthly Variable Direct Debit0-99991</v>
      </c>
      <c r="B283" s="91" t="str">
        <f>IF(B3="","",B3)</f>
        <v>Gas</v>
      </c>
      <c r="C283" s="92">
        <f>IF(C3="","",C3)</f>
        <v>11</v>
      </c>
      <c r="D283" s="93" t="str">
        <f>IF(D3="","",D3)</f>
        <v/>
      </c>
      <c r="E283" s="92" t="str">
        <f>IF(E3="","",E3)</f>
        <v>Standard</v>
      </c>
      <c r="F283" s="92" t="str">
        <f>IF(F3="","",F3)</f>
        <v/>
      </c>
      <c r="G283" s="92" t="str">
        <f>IF(G3="","",G3)</f>
        <v/>
      </c>
      <c r="H283" s="92" t="str">
        <f>IF(H3="","",H3)</f>
        <v>Renewal</v>
      </c>
      <c r="I283" s="92">
        <f>IF(I3="","",I3)</f>
        <v>12</v>
      </c>
      <c r="J283" s="94">
        <f>IF(J3="","",J3)</f>
        <v>0</v>
      </c>
      <c r="K283" s="94">
        <f>IF(K3="","",K3)</f>
        <v>9999</v>
      </c>
      <c r="L283" s="95">
        <f>IF(L3="","",L3)</f>
        <v>44861</v>
      </c>
      <c r="M283" s="95" t="str">
        <f>IF(M3="","",M3)</f>
        <v/>
      </c>
      <c r="N283" s="95">
        <f>IF(N3="","",N3)</f>
        <v>44861</v>
      </c>
      <c r="O283" s="95" t="str">
        <f>IF(O3="","",O3)</f>
        <v/>
      </c>
      <c r="P283" s="92" t="str">
        <f>"Monthly Variable "&amp;[1]RATES!P3</f>
        <v>Monthly Variable Direct Debit</v>
      </c>
      <c r="Q283" s="96" t="str">
        <f>IF(Q3="","",Q3)</f>
        <v/>
      </c>
      <c r="R283" s="92" t="str">
        <f>IF(R3="","",R3)</f>
        <v>With S/C</v>
      </c>
      <c r="S283" s="92" t="str">
        <f>IF(S3="","",S3)</f>
        <v>N</v>
      </c>
      <c r="T283" s="92" t="str">
        <f>IF(T3="","",T3)</f>
        <v/>
      </c>
      <c r="U283" s="92" t="str">
        <f>IF(U3="","",U3)</f>
        <v/>
      </c>
      <c r="V283" s="92" t="str">
        <f>IF(V3="","",V3)</f>
        <v/>
      </c>
      <c r="W283" s="97" t="str">
        <f>IF(W3="","",W3)</f>
        <v/>
      </c>
      <c r="X283" s="98">
        <f>IF(X3="","",X3)</f>
        <v>30.58</v>
      </c>
      <c r="Y283" s="98" t="str">
        <f>IF(Y3="","",Y3)</f>
        <v/>
      </c>
      <c r="Z283" s="98" t="str">
        <f>IF(Z3="","",Z3)</f>
        <v/>
      </c>
      <c r="AA283" s="98" t="str">
        <f>IF(AA3="","",AA3)</f>
        <v/>
      </c>
      <c r="AB283" s="98">
        <f>IF(AB3="","",AB3)</f>
        <v>24.524000000000001</v>
      </c>
      <c r="AC283" s="100">
        <f>IF(AC3="","",AC3)</f>
        <v>45322</v>
      </c>
      <c r="AD283" s="99" t="str">
        <f>IF(AD3="","",AD3)</f>
        <v>X1</v>
      </c>
      <c r="AE283" s="99" t="str">
        <f>IF(AE3="","",AE3)</f>
        <v>GBC_FORBUSPF_B24A</v>
      </c>
      <c r="AF283" s="99" t="str">
        <f>IF(AF3="","",AF3)</f>
        <v>For Business vX1 Jan 2024</v>
      </c>
      <c r="AG283" s="99" t="str">
        <f>IF(AG3="","",AG3)</f>
        <v>Gas For Bus Pre vX1 1yr BKF Jan 2024</v>
      </c>
      <c r="AH283" s="92" t="str">
        <f>IF(AH3="","",AH3)</f>
        <v>B24A</v>
      </c>
    </row>
    <row r="284" spans="1:34" s="90" customFormat="1" x14ac:dyDescent="0.25">
      <c r="A284" s="39" t="str">
        <f t="shared" si="6"/>
        <v>12StandardMonthly Variable Direct Debit0-99991</v>
      </c>
      <c r="B284" s="91" t="str">
        <f>IF(B4="","",B4)</f>
        <v>Gas</v>
      </c>
      <c r="C284" s="92">
        <f>IF(C4="","",C4)</f>
        <v>12</v>
      </c>
      <c r="D284" s="93" t="str">
        <f>IF(D4="","",D4)</f>
        <v/>
      </c>
      <c r="E284" s="92" t="str">
        <f>IF(E4="","",E4)</f>
        <v>Standard</v>
      </c>
      <c r="F284" s="92" t="str">
        <f>IF(F4="","",F4)</f>
        <v/>
      </c>
      <c r="G284" s="92" t="str">
        <f>IF(G4="","",G4)</f>
        <v/>
      </c>
      <c r="H284" s="92" t="str">
        <f>IF(H4="","",H4)</f>
        <v>Renewal</v>
      </c>
      <c r="I284" s="92">
        <f>IF(I4="","",I4)</f>
        <v>12</v>
      </c>
      <c r="J284" s="94">
        <f>IF(J4="","",J4)</f>
        <v>0</v>
      </c>
      <c r="K284" s="94">
        <f>IF(K4="","",K4)</f>
        <v>9999</v>
      </c>
      <c r="L284" s="95">
        <f>IF(L4="","",L4)</f>
        <v>44861</v>
      </c>
      <c r="M284" s="95" t="str">
        <f>IF(M4="","",M4)</f>
        <v/>
      </c>
      <c r="N284" s="95">
        <f>IF(N4="","",N4)</f>
        <v>44861</v>
      </c>
      <c r="O284" s="95" t="str">
        <f>IF(O4="","",O4)</f>
        <v/>
      </c>
      <c r="P284" s="92" t="str">
        <f>"Monthly Variable "&amp;[1]RATES!P4</f>
        <v>Monthly Variable Direct Debit</v>
      </c>
      <c r="Q284" s="96" t="str">
        <f>IF(Q4="","",Q4)</f>
        <v/>
      </c>
      <c r="R284" s="92" t="str">
        <f>IF(R4="","",R4)</f>
        <v>With S/C</v>
      </c>
      <c r="S284" s="92" t="str">
        <f>IF(S4="","",S4)</f>
        <v>N</v>
      </c>
      <c r="T284" s="92" t="str">
        <f>IF(T4="","",T4)</f>
        <v/>
      </c>
      <c r="U284" s="92" t="str">
        <f>IF(U4="","",U4)</f>
        <v/>
      </c>
      <c r="V284" s="92" t="str">
        <f>IF(V4="","",V4)</f>
        <v/>
      </c>
      <c r="W284" s="97" t="str">
        <f>IF(W4="","",W4)</f>
        <v/>
      </c>
      <c r="X284" s="98">
        <f>IF(X4="","",X4)</f>
        <v>30.58</v>
      </c>
      <c r="Y284" s="98" t="str">
        <f>IF(Y4="","",Y4)</f>
        <v/>
      </c>
      <c r="Z284" s="98" t="str">
        <f>IF(Z4="","",Z4)</f>
        <v/>
      </c>
      <c r="AA284" s="98" t="str">
        <f>IF(AA4="","",AA4)</f>
        <v/>
      </c>
      <c r="AB284" s="98">
        <f>IF(AB4="","",AB4)</f>
        <v>24.69</v>
      </c>
      <c r="AC284" s="100">
        <f>IF(AC4="","",AC4)</f>
        <v>45322</v>
      </c>
      <c r="AD284" s="99" t="str">
        <f>IF(AD4="","",AD4)</f>
        <v>X1</v>
      </c>
      <c r="AE284" s="99" t="str">
        <f>IF(AE4="","",AE4)</f>
        <v>GBC_FORBUSPF_B24A</v>
      </c>
      <c r="AF284" s="99" t="str">
        <f>IF(AF4="","",AF4)</f>
        <v>For Business vX1 Jan 2024</v>
      </c>
      <c r="AG284" s="99" t="str">
        <f>IF(AG4="","",AG4)</f>
        <v>Gas For Bus Pre vX1 1yr BKF Jan 2024</v>
      </c>
      <c r="AH284" s="92" t="str">
        <f>IF(AH4="","",AH4)</f>
        <v>B24A</v>
      </c>
    </row>
    <row r="285" spans="1:34" s="90" customFormat="1" x14ac:dyDescent="0.25">
      <c r="A285" s="39" t="str">
        <f t="shared" si="6"/>
        <v>13StandardMonthly Variable Direct Debit0-99991</v>
      </c>
      <c r="B285" s="91" t="str">
        <f>IF(B5="","",B5)</f>
        <v>Gas</v>
      </c>
      <c r="C285" s="92">
        <f>IF(C5="","",C5)</f>
        <v>13</v>
      </c>
      <c r="D285" s="93" t="str">
        <f>IF(D5="","",D5)</f>
        <v/>
      </c>
      <c r="E285" s="92" t="str">
        <f>IF(E5="","",E5)</f>
        <v>Standard</v>
      </c>
      <c r="F285" s="92" t="str">
        <f>IF(F5="","",F5)</f>
        <v/>
      </c>
      <c r="G285" s="92" t="str">
        <f>IF(G5="","",G5)</f>
        <v/>
      </c>
      <c r="H285" s="92" t="str">
        <f>IF(H5="","",H5)</f>
        <v>Renewal</v>
      </c>
      <c r="I285" s="92">
        <f>IF(I5="","",I5)</f>
        <v>12</v>
      </c>
      <c r="J285" s="94">
        <f>IF(J5="","",J5)</f>
        <v>0</v>
      </c>
      <c r="K285" s="94">
        <f>IF(K5="","",K5)</f>
        <v>9999</v>
      </c>
      <c r="L285" s="95">
        <f>IF(L5="","",L5)</f>
        <v>44861</v>
      </c>
      <c r="M285" s="95" t="str">
        <f>IF(M5="","",M5)</f>
        <v/>
      </c>
      <c r="N285" s="95">
        <f>IF(N5="","",N5)</f>
        <v>44861</v>
      </c>
      <c r="O285" s="95" t="str">
        <f>IF(O5="","",O5)</f>
        <v/>
      </c>
      <c r="P285" s="92" t="str">
        <f>"Monthly Variable "&amp;[1]RATES!P5</f>
        <v>Monthly Variable Direct Debit</v>
      </c>
      <c r="Q285" s="96" t="str">
        <f>IF(Q5="","",Q5)</f>
        <v/>
      </c>
      <c r="R285" s="92" t="str">
        <f>IF(R5="","",R5)</f>
        <v>With S/C</v>
      </c>
      <c r="S285" s="92" t="str">
        <f>IF(S5="","",S5)</f>
        <v>N</v>
      </c>
      <c r="T285" s="92" t="str">
        <f>IF(T5="","",T5)</f>
        <v/>
      </c>
      <c r="U285" s="92" t="str">
        <f>IF(U5="","",U5)</f>
        <v/>
      </c>
      <c r="V285" s="92" t="str">
        <f>IF(V5="","",V5)</f>
        <v/>
      </c>
      <c r="W285" s="97" t="str">
        <f>IF(W5="","",W5)</f>
        <v/>
      </c>
      <c r="X285" s="98">
        <f>IF(X5="","",X5)</f>
        <v>30.58</v>
      </c>
      <c r="Y285" s="98" t="str">
        <f>IF(Y5="","",Y5)</f>
        <v/>
      </c>
      <c r="Z285" s="98" t="str">
        <f>IF(Z5="","",Z5)</f>
        <v/>
      </c>
      <c r="AA285" s="98" t="str">
        <f>IF(AA5="","",AA5)</f>
        <v/>
      </c>
      <c r="AB285" s="98">
        <f>IF(AB5="","",AB5)</f>
        <v>24.544</v>
      </c>
      <c r="AC285" s="100">
        <f>IF(AC5="","",AC5)</f>
        <v>45322</v>
      </c>
      <c r="AD285" s="99" t="str">
        <f>IF(AD5="","",AD5)</f>
        <v>X1</v>
      </c>
      <c r="AE285" s="99" t="str">
        <f>IF(AE5="","",AE5)</f>
        <v>GBC_FORBUSPF_B24A</v>
      </c>
      <c r="AF285" s="99" t="str">
        <f>IF(AF5="","",AF5)</f>
        <v>For Business vX1 Jan 2024</v>
      </c>
      <c r="AG285" s="99" t="str">
        <f>IF(AG5="","",AG5)</f>
        <v>Gas For Bus Pre vX1 1yr BKF Jan 2024</v>
      </c>
      <c r="AH285" s="92" t="str">
        <f>IF(AH5="","",AH5)</f>
        <v>B24A</v>
      </c>
    </row>
    <row r="286" spans="1:34" s="90" customFormat="1" x14ac:dyDescent="0.25">
      <c r="A286" s="39" t="str">
        <f t="shared" si="6"/>
        <v>14StandardMonthly Variable Direct Debit0-99991</v>
      </c>
      <c r="B286" s="91" t="str">
        <f>IF(B6="","",B6)</f>
        <v>Gas</v>
      </c>
      <c r="C286" s="92">
        <f>IF(C6="","",C6)</f>
        <v>14</v>
      </c>
      <c r="D286" s="93" t="str">
        <f>IF(D6="","",D6)</f>
        <v/>
      </c>
      <c r="E286" s="92" t="str">
        <f>IF(E6="","",E6)</f>
        <v>Standard</v>
      </c>
      <c r="F286" s="92" t="str">
        <f>IF(F6="","",F6)</f>
        <v/>
      </c>
      <c r="G286" s="92" t="str">
        <f>IF(G6="","",G6)</f>
        <v/>
      </c>
      <c r="H286" s="92" t="str">
        <f>IF(H6="","",H6)</f>
        <v>Renewal</v>
      </c>
      <c r="I286" s="92">
        <f>IF(I6="","",I6)</f>
        <v>12</v>
      </c>
      <c r="J286" s="94">
        <f>IF(J6="","",J6)</f>
        <v>0</v>
      </c>
      <c r="K286" s="94">
        <f>IF(K6="","",K6)</f>
        <v>9999</v>
      </c>
      <c r="L286" s="95">
        <f>IF(L6="","",L6)</f>
        <v>44861</v>
      </c>
      <c r="M286" s="95" t="str">
        <f>IF(M6="","",M6)</f>
        <v/>
      </c>
      <c r="N286" s="95">
        <f>IF(N6="","",N6)</f>
        <v>44861</v>
      </c>
      <c r="O286" s="95" t="str">
        <f>IF(O6="","",O6)</f>
        <v/>
      </c>
      <c r="P286" s="92" t="str">
        <f>"Monthly Variable "&amp;[1]RATES!P6</f>
        <v>Monthly Variable Direct Debit</v>
      </c>
      <c r="Q286" s="96" t="str">
        <f>IF(Q6="","",Q6)</f>
        <v/>
      </c>
      <c r="R286" s="92" t="str">
        <f>IF(R6="","",R6)</f>
        <v>With S/C</v>
      </c>
      <c r="S286" s="92" t="str">
        <f>IF(S6="","",S6)</f>
        <v>N</v>
      </c>
      <c r="T286" s="92" t="str">
        <f>IF(T6="","",T6)</f>
        <v/>
      </c>
      <c r="U286" s="92" t="str">
        <f>IF(U6="","",U6)</f>
        <v/>
      </c>
      <c r="V286" s="92" t="str">
        <f>IF(V6="","",V6)</f>
        <v/>
      </c>
      <c r="W286" s="97" t="str">
        <f>IF(W6="","",W6)</f>
        <v/>
      </c>
      <c r="X286" s="98">
        <f>IF(X6="","",X6)</f>
        <v>30.58</v>
      </c>
      <c r="Y286" s="98" t="str">
        <f>IF(Y6="","",Y6)</f>
        <v/>
      </c>
      <c r="Z286" s="98" t="str">
        <f>IF(Z6="","",Z6)</f>
        <v/>
      </c>
      <c r="AA286" s="98" t="str">
        <f>IF(AA6="","",AA6)</f>
        <v/>
      </c>
      <c r="AB286" s="98">
        <f>IF(AB6="","",AB6)</f>
        <v>24.59</v>
      </c>
      <c r="AC286" s="100">
        <f>IF(AC6="","",AC6)</f>
        <v>45322</v>
      </c>
      <c r="AD286" s="99" t="str">
        <f>IF(AD6="","",AD6)</f>
        <v>X1</v>
      </c>
      <c r="AE286" s="99" t="str">
        <f>IF(AE6="","",AE6)</f>
        <v>GBC_FORBUSPF_B24A</v>
      </c>
      <c r="AF286" s="99" t="str">
        <f>IF(AF6="","",AF6)</f>
        <v>For Business vX1 Jan 2024</v>
      </c>
      <c r="AG286" s="99" t="str">
        <f>IF(AG6="","",AG6)</f>
        <v>Gas For Bus Pre vX1 1yr BKF Jan 2024</v>
      </c>
      <c r="AH286" s="92" t="str">
        <f>IF(AH6="","",AH6)</f>
        <v>B24A</v>
      </c>
    </row>
    <row r="287" spans="1:34" s="90" customFormat="1" x14ac:dyDescent="0.25">
      <c r="A287" s="39" t="str">
        <f t="shared" si="6"/>
        <v>15StandardMonthly Variable Direct Debit0-99991</v>
      </c>
      <c r="B287" s="91" t="str">
        <f>IF(B7="","",B7)</f>
        <v>Gas</v>
      </c>
      <c r="C287" s="92">
        <f>IF(C7="","",C7)</f>
        <v>15</v>
      </c>
      <c r="D287" s="93" t="str">
        <f>IF(D7="","",D7)</f>
        <v/>
      </c>
      <c r="E287" s="92" t="str">
        <f>IF(E7="","",E7)</f>
        <v>Standard</v>
      </c>
      <c r="F287" s="92" t="str">
        <f>IF(F7="","",F7)</f>
        <v/>
      </c>
      <c r="G287" s="92" t="str">
        <f>IF(G7="","",G7)</f>
        <v/>
      </c>
      <c r="H287" s="92" t="str">
        <f>IF(H7="","",H7)</f>
        <v>Renewal</v>
      </c>
      <c r="I287" s="92">
        <f>IF(I7="","",I7)</f>
        <v>12</v>
      </c>
      <c r="J287" s="94">
        <f>IF(J7="","",J7)</f>
        <v>0</v>
      </c>
      <c r="K287" s="94">
        <f>IF(K7="","",K7)</f>
        <v>9999</v>
      </c>
      <c r="L287" s="95">
        <f>IF(L7="","",L7)</f>
        <v>44861</v>
      </c>
      <c r="M287" s="95" t="str">
        <f>IF(M7="","",M7)</f>
        <v/>
      </c>
      <c r="N287" s="95">
        <f>IF(N7="","",N7)</f>
        <v>44861</v>
      </c>
      <c r="O287" s="95" t="str">
        <f>IF(O7="","",O7)</f>
        <v/>
      </c>
      <c r="P287" s="92" t="str">
        <f>"Monthly Variable "&amp;[1]RATES!P7</f>
        <v>Monthly Variable Direct Debit</v>
      </c>
      <c r="Q287" s="96" t="str">
        <f>IF(Q7="","",Q7)</f>
        <v/>
      </c>
      <c r="R287" s="92" t="str">
        <f>IF(R7="","",R7)</f>
        <v>With S/C</v>
      </c>
      <c r="S287" s="92" t="str">
        <f>IF(S7="","",S7)</f>
        <v>N</v>
      </c>
      <c r="T287" s="92" t="str">
        <f>IF(T7="","",T7)</f>
        <v/>
      </c>
      <c r="U287" s="92" t="str">
        <f>IF(U7="","",U7)</f>
        <v/>
      </c>
      <c r="V287" s="92" t="str">
        <f>IF(V7="","",V7)</f>
        <v/>
      </c>
      <c r="W287" s="97" t="str">
        <f>IF(W7="","",W7)</f>
        <v/>
      </c>
      <c r="X287" s="98">
        <f>IF(X7="","",X7)</f>
        <v>30.58</v>
      </c>
      <c r="Y287" s="98" t="str">
        <f>IF(Y7="","",Y7)</f>
        <v/>
      </c>
      <c r="Z287" s="98" t="str">
        <f>IF(Z7="","",Z7)</f>
        <v/>
      </c>
      <c r="AA287" s="98" t="str">
        <f>IF(AA7="","",AA7)</f>
        <v/>
      </c>
      <c r="AB287" s="98">
        <f>IF(AB7="","",AB7)</f>
        <v>24.405999999999999</v>
      </c>
      <c r="AC287" s="100">
        <f>IF(AC7="","",AC7)</f>
        <v>45322</v>
      </c>
      <c r="AD287" s="99" t="str">
        <f>IF(AD7="","",AD7)</f>
        <v>X1</v>
      </c>
      <c r="AE287" s="99" t="str">
        <f>IF(AE7="","",AE7)</f>
        <v>GBC_FORBUSPF_B24A</v>
      </c>
      <c r="AF287" s="99" t="str">
        <f>IF(AF7="","",AF7)</f>
        <v>For Business vX1 Jan 2024</v>
      </c>
      <c r="AG287" s="99" t="str">
        <f>IF(AG7="","",AG7)</f>
        <v>Gas For Bus Pre vX1 1yr BKF Jan 2024</v>
      </c>
      <c r="AH287" s="92" t="str">
        <f>IF(AH7="","",AH7)</f>
        <v>B24A</v>
      </c>
    </row>
    <row r="288" spans="1:34" s="90" customFormat="1" x14ac:dyDescent="0.25">
      <c r="A288" s="39" t="str">
        <f t="shared" si="6"/>
        <v>16StandardMonthly Variable Direct Debit0-99991</v>
      </c>
      <c r="B288" s="91" t="str">
        <f>IF(B8="","",B8)</f>
        <v>Gas</v>
      </c>
      <c r="C288" s="92">
        <f>IF(C8="","",C8)</f>
        <v>16</v>
      </c>
      <c r="D288" s="93" t="str">
        <f>IF(D8="","",D8)</f>
        <v/>
      </c>
      <c r="E288" s="92" t="str">
        <f>IF(E8="","",E8)</f>
        <v>Standard</v>
      </c>
      <c r="F288" s="92" t="str">
        <f>IF(F8="","",F8)</f>
        <v/>
      </c>
      <c r="G288" s="92" t="str">
        <f>IF(G8="","",G8)</f>
        <v/>
      </c>
      <c r="H288" s="92" t="str">
        <f>IF(H8="","",H8)</f>
        <v>Renewal</v>
      </c>
      <c r="I288" s="92">
        <f>IF(I8="","",I8)</f>
        <v>12</v>
      </c>
      <c r="J288" s="94">
        <f>IF(J8="","",J8)</f>
        <v>0</v>
      </c>
      <c r="K288" s="94">
        <f>IF(K8="","",K8)</f>
        <v>9999</v>
      </c>
      <c r="L288" s="95">
        <f>IF(L8="","",L8)</f>
        <v>44861</v>
      </c>
      <c r="M288" s="95" t="str">
        <f>IF(M8="","",M8)</f>
        <v/>
      </c>
      <c r="N288" s="95">
        <f>IF(N8="","",N8)</f>
        <v>44861</v>
      </c>
      <c r="O288" s="95" t="str">
        <f>IF(O8="","",O8)</f>
        <v/>
      </c>
      <c r="P288" s="92" t="str">
        <f>"Monthly Variable "&amp;[1]RATES!P8</f>
        <v>Monthly Variable Direct Debit</v>
      </c>
      <c r="Q288" s="96" t="str">
        <f>IF(Q8="","",Q8)</f>
        <v/>
      </c>
      <c r="R288" s="92" t="str">
        <f>IF(R8="","",R8)</f>
        <v>With S/C</v>
      </c>
      <c r="S288" s="92" t="str">
        <f>IF(S8="","",S8)</f>
        <v>N</v>
      </c>
      <c r="T288" s="92" t="str">
        <f>IF(T8="","",T8)</f>
        <v/>
      </c>
      <c r="U288" s="92" t="str">
        <f>IF(U8="","",U8)</f>
        <v/>
      </c>
      <c r="V288" s="92" t="str">
        <f>IF(V8="","",V8)</f>
        <v/>
      </c>
      <c r="W288" s="97" t="str">
        <f>IF(W8="","",W8)</f>
        <v/>
      </c>
      <c r="X288" s="98">
        <f>IF(X8="","",X8)</f>
        <v>30.58</v>
      </c>
      <c r="Y288" s="98" t="str">
        <f>IF(Y8="","",Y8)</f>
        <v/>
      </c>
      <c r="Z288" s="98" t="str">
        <f>IF(Z8="","",Z8)</f>
        <v/>
      </c>
      <c r="AA288" s="98" t="str">
        <f>IF(AA8="","",AA8)</f>
        <v/>
      </c>
      <c r="AB288" s="98">
        <f>IF(AB8="","",AB8)</f>
        <v>24.492999999999999</v>
      </c>
      <c r="AC288" s="100">
        <f>IF(AC8="","",AC8)</f>
        <v>45322</v>
      </c>
      <c r="AD288" s="99" t="str">
        <f>IF(AD8="","",AD8)</f>
        <v>X1</v>
      </c>
      <c r="AE288" s="99" t="str">
        <f>IF(AE8="","",AE8)</f>
        <v>GBC_FORBUSPF_B24A</v>
      </c>
      <c r="AF288" s="99" t="str">
        <f>IF(AF8="","",AF8)</f>
        <v>For Business vX1 Jan 2024</v>
      </c>
      <c r="AG288" s="99" t="str">
        <f>IF(AG8="","",AG8)</f>
        <v>Gas For Bus Pre vX1 1yr BKF Jan 2024</v>
      </c>
      <c r="AH288" s="92" t="str">
        <f>IF(AH8="","",AH8)</f>
        <v>B24A</v>
      </c>
    </row>
    <row r="289" spans="1:34" s="90" customFormat="1" x14ac:dyDescent="0.25">
      <c r="A289" s="39" t="str">
        <f t="shared" si="6"/>
        <v>17StandardMonthly Variable Direct Debit0-99991</v>
      </c>
      <c r="B289" s="91" t="str">
        <f>IF(B9="","",B9)</f>
        <v>Gas</v>
      </c>
      <c r="C289" s="92">
        <f>IF(C9="","",C9)</f>
        <v>17</v>
      </c>
      <c r="D289" s="93" t="str">
        <f>IF(D9="","",D9)</f>
        <v/>
      </c>
      <c r="E289" s="92" t="str">
        <f>IF(E9="","",E9)</f>
        <v>Standard</v>
      </c>
      <c r="F289" s="92" t="str">
        <f>IF(F9="","",F9)</f>
        <v/>
      </c>
      <c r="G289" s="92" t="str">
        <f>IF(G9="","",G9)</f>
        <v/>
      </c>
      <c r="H289" s="92" t="str">
        <f>IF(H9="","",H9)</f>
        <v>Renewal</v>
      </c>
      <c r="I289" s="92">
        <f>IF(I9="","",I9)</f>
        <v>12</v>
      </c>
      <c r="J289" s="94">
        <f>IF(J9="","",J9)</f>
        <v>0</v>
      </c>
      <c r="K289" s="94">
        <f>IF(K9="","",K9)</f>
        <v>9999</v>
      </c>
      <c r="L289" s="95">
        <f>IF(L9="","",L9)</f>
        <v>44861</v>
      </c>
      <c r="M289" s="95" t="str">
        <f>IF(M9="","",M9)</f>
        <v/>
      </c>
      <c r="N289" s="95">
        <f>IF(N9="","",N9)</f>
        <v>44861</v>
      </c>
      <c r="O289" s="95" t="str">
        <f>IF(O9="","",O9)</f>
        <v/>
      </c>
      <c r="P289" s="92" t="str">
        <f>"Monthly Variable "&amp;[1]RATES!P9</f>
        <v>Monthly Variable Direct Debit</v>
      </c>
      <c r="Q289" s="96" t="str">
        <f>IF(Q9="","",Q9)</f>
        <v/>
      </c>
      <c r="R289" s="92" t="str">
        <f>IF(R9="","",R9)</f>
        <v>With S/C</v>
      </c>
      <c r="S289" s="92" t="str">
        <f>IF(S9="","",S9)</f>
        <v>N</v>
      </c>
      <c r="T289" s="92" t="str">
        <f>IF(T9="","",T9)</f>
        <v/>
      </c>
      <c r="U289" s="92" t="str">
        <f>IF(U9="","",U9)</f>
        <v/>
      </c>
      <c r="V289" s="92" t="str">
        <f>IF(V9="","",V9)</f>
        <v/>
      </c>
      <c r="W289" s="97" t="str">
        <f>IF(W9="","",W9)</f>
        <v/>
      </c>
      <c r="X289" s="98">
        <f>IF(X9="","",X9)</f>
        <v>30.58</v>
      </c>
      <c r="Y289" s="98" t="str">
        <f>IF(Y9="","",Y9)</f>
        <v/>
      </c>
      <c r="Z289" s="98" t="str">
        <f>IF(Z9="","",Z9)</f>
        <v/>
      </c>
      <c r="AA289" s="98" t="str">
        <f>IF(AA9="","",AA9)</f>
        <v/>
      </c>
      <c r="AB289" s="98">
        <f>IF(AB9="","",AB9)</f>
        <v>24.463000000000001</v>
      </c>
      <c r="AC289" s="100">
        <f>IF(AC9="","",AC9)</f>
        <v>45322</v>
      </c>
      <c r="AD289" s="99" t="str">
        <f>IF(AD9="","",AD9)</f>
        <v>X1</v>
      </c>
      <c r="AE289" s="99" t="str">
        <f>IF(AE9="","",AE9)</f>
        <v>GBC_FORBUSPF_B24A</v>
      </c>
      <c r="AF289" s="99" t="str">
        <f>IF(AF9="","",AF9)</f>
        <v>For Business vX1 Jan 2024</v>
      </c>
      <c r="AG289" s="99" t="str">
        <f>IF(AG9="","",AG9)</f>
        <v>Gas For Bus Pre vX1 1yr BKF Jan 2024</v>
      </c>
      <c r="AH289" s="92" t="str">
        <f>IF(AH9="","",AH9)</f>
        <v>B24A</v>
      </c>
    </row>
    <row r="290" spans="1:34" s="90" customFormat="1" x14ac:dyDescent="0.25">
      <c r="A290" s="39" t="str">
        <f t="shared" si="6"/>
        <v>18StandardMonthly Variable Direct Debit0-99991</v>
      </c>
      <c r="B290" s="91" t="str">
        <f>IF(B10="","",B10)</f>
        <v>Gas</v>
      </c>
      <c r="C290" s="92">
        <f>IF(C10="","",C10)</f>
        <v>18</v>
      </c>
      <c r="D290" s="93" t="str">
        <f>IF(D10="","",D10)</f>
        <v/>
      </c>
      <c r="E290" s="92" t="str">
        <f>IF(E10="","",E10)</f>
        <v>Standard</v>
      </c>
      <c r="F290" s="92" t="str">
        <f>IF(F10="","",F10)</f>
        <v/>
      </c>
      <c r="G290" s="92" t="str">
        <f>IF(G10="","",G10)</f>
        <v/>
      </c>
      <c r="H290" s="92" t="str">
        <f>IF(H10="","",H10)</f>
        <v>Renewal</v>
      </c>
      <c r="I290" s="92">
        <f>IF(I10="","",I10)</f>
        <v>12</v>
      </c>
      <c r="J290" s="94">
        <f>IF(J10="","",J10)</f>
        <v>0</v>
      </c>
      <c r="K290" s="94">
        <f>IF(K10="","",K10)</f>
        <v>9999</v>
      </c>
      <c r="L290" s="95">
        <f>IF(L10="","",L10)</f>
        <v>44861</v>
      </c>
      <c r="M290" s="95" t="str">
        <f>IF(M10="","",M10)</f>
        <v/>
      </c>
      <c r="N290" s="95">
        <f>IF(N10="","",N10)</f>
        <v>44861</v>
      </c>
      <c r="O290" s="95" t="str">
        <f>IF(O10="","",O10)</f>
        <v/>
      </c>
      <c r="P290" s="92" t="str">
        <f>"Monthly Variable "&amp;[1]RATES!P10</f>
        <v>Monthly Variable Direct Debit</v>
      </c>
      <c r="Q290" s="96" t="str">
        <f>IF(Q10="","",Q10)</f>
        <v/>
      </c>
      <c r="R290" s="92" t="str">
        <f>IF(R10="","",R10)</f>
        <v>With S/C</v>
      </c>
      <c r="S290" s="92" t="str">
        <f>IF(S10="","",S10)</f>
        <v>N</v>
      </c>
      <c r="T290" s="92" t="str">
        <f>IF(T10="","",T10)</f>
        <v/>
      </c>
      <c r="U290" s="92" t="str">
        <f>IF(U10="","",U10)</f>
        <v/>
      </c>
      <c r="V290" s="92" t="str">
        <f>IF(V10="","",V10)</f>
        <v/>
      </c>
      <c r="W290" s="97" t="str">
        <f>IF(W10="","",W10)</f>
        <v/>
      </c>
      <c r="X290" s="98">
        <f>IF(X10="","",X10)</f>
        <v>30.58</v>
      </c>
      <c r="Y290" s="98" t="str">
        <f>IF(Y10="","",Y10)</f>
        <v/>
      </c>
      <c r="Z290" s="98" t="str">
        <f>IF(Z10="","",Z10)</f>
        <v/>
      </c>
      <c r="AA290" s="98" t="str">
        <f>IF(AA10="","",AA10)</f>
        <v/>
      </c>
      <c r="AB290" s="98">
        <f>IF(AB10="","",AB10)</f>
        <v>24.457999999999998</v>
      </c>
      <c r="AC290" s="100">
        <f>IF(AC10="","",AC10)</f>
        <v>45322</v>
      </c>
      <c r="AD290" s="99" t="str">
        <f>IF(AD10="","",AD10)</f>
        <v>X1</v>
      </c>
      <c r="AE290" s="99" t="str">
        <f>IF(AE10="","",AE10)</f>
        <v>GBC_FORBUSPF_B24A</v>
      </c>
      <c r="AF290" s="99" t="str">
        <f>IF(AF10="","",AF10)</f>
        <v>For Business vX1 Jan 2024</v>
      </c>
      <c r="AG290" s="99" t="str">
        <f>IF(AG10="","",AG10)</f>
        <v>Gas For Bus Pre vX1 1yr BKF Jan 2024</v>
      </c>
      <c r="AH290" s="92" t="str">
        <f>IF(AH10="","",AH10)</f>
        <v>B24A</v>
      </c>
    </row>
    <row r="291" spans="1:34" s="90" customFormat="1" x14ac:dyDescent="0.25">
      <c r="A291" s="39" t="str">
        <f t="shared" si="6"/>
        <v>19StandardMonthly Variable Direct Debit0-99991</v>
      </c>
      <c r="B291" s="91" t="str">
        <f>IF(B11="","",B11)</f>
        <v>Gas</v>
      </c>
      <c r="C291" s="92">
        <f>IF(C11="","",C11)</f>
        <v>19</v>
      </c>
      <c r="D291" s="93" t="str">
        <f>IF(D11="","",D11)</f>
        <v/>
      </c>
      <c r="E291" s="92" t="str">
        <f>IF(E11="","",E11)</f>
        <v>Standard</v>
      </c>
      <c r="F291" s="92" t="str">
        <f>IF(F11="","",F11)</f>
        <v/>
      </c>
      <c r="G291" s="92" t="str">
        <f>IF(G11="","",G11)</f>
        <v/>
      </c>
      <c r="H291" s="92" t="str">
        <f>IF(H11="","",H11)</f>
        <v>Renewal</v>
      </c>
      <c r="I291" s="92">
        <f>IF(I11="","",I11)</f>
        <v>12</v>
      </c>
      <c r="J291" s="94">
        <f>IF(J11="","",J11)</f>
        <v>0</v>
      </c>
      <c r="K291" s="94">
        <f>IF(K11="","",K11)</f>
        <v>9999</v>
      </c>
      <c r="L291" s="95">
        <f>IF(L11="","",L11)</f>
        <v>44861</v>
      </c>
      <c r="M291" s="95" t="str">
        <f>IF(M11="","",M11)</f>
        <v/>
      </c>
      <c r="N291" s="95">
        <f>IF(N11="","",N11)</f>
        <v>44861</v>
      </c>
      <c r="O291" s="95" t="str">
        <f>IF(O11="","",O11)</f>
        <v/>
      </c>
      <c r="P291" s="92" t="str">
        <f>"Monthly Variable "&amp;[1]RATES!P11</f>
        <v>Monthly Variable Direct Debit</v>
      </c>
      <c r="Q291" s="96" t="str">
        <f>IF(Q11="","",Q11)</f>
        <v/>
      </c>
      <c r="R291" s="92" t="str">
        <f>IF(R11="","",R11)</f>
        <v>With S/C</v>
      </c>
      <c r="S291" s="92" t="str">
        <f>IF(S11="","",S11)</f>
        <v>N</v>
      </c>
      <c r="T291" s="92" t="str">
        <f>IF(T11="","",T11)</f>
        <v/>
      </c>
      <c r="U291" s="92" t="str">
        <f>IF(U11="","",U11)</f>
        <v/>
      </c>
      <c r="V291" s="92" t="str">
        <f>IF(V11="","",V11)</f>
        <v/>
      </c>
      <c r="W291" s="97" t="str">
        <f>IF(W11="","",W11)</f>
        <v/>
      </c>
      <c r="X291" s="98">
        <f>IF(X11="","",X11)</f>
        <v>30.58</v>
      </c>
      <c r="Y291" s="98" t="str">
        <f>IF(Y11="","",Y11)</f>
        <v/>
      </c>
      <c r="Z291" s="98" t="str">
        <f>IF(Z11="","",Z11)</f>
        <v/>
      </c>
      <c r="AA291" s="98" t="str">
        <f>IF(AA11="","",AA11)</f>
        <v/>
      </c>
      <c r="AB291" s="98">
        <f>IF(AB11="","",AB11)</f>
        <v>24.542999999999999</v>
      </c>
      <c r="AC291" s="100">
        <f>IF(AC11="","",AC11)</f>
        <v>45322</v>
      </c>
      <c r="AD291" s="99" t="str">
        <f>IF(AD11="","",AD11)</f>
        <v>X1</v>
      </c>
      <c r="AE291" s="99" t="str">
        <f>IF(AE11="","",AE11)</f>
        <v>GBC_FORBUSPF_B24A</v>
      </c>
      <c r="AF291" s="99" t="str">
        <f>IF(AF11="","",AF11)</f>
        <v>For Business vX1 Jan 2024</v>
      </c>
      <c r="AG291" s="99" t="str">
        <f>IF(AG11="","",AG11)</f>
        <v>Gas For Bus Pre vX1 1yr BKF Jan 2024</v>
      </c>
      <c r="AH291" s="92" t="str">
        <f>IF(AH11="","",AH11)</f>
        <v>B24A</v>
      </c>
    </row>
    <row r="292" spans="1:34" s="90" customFormat="1" x14ac:dyDescent="0.25">
      <c r="A292" s="39" t="str">
        <f t="shared" si="6"/>
        <v>20StandardMonthly Variable Direct Debit0-99991</v>
      </c>
      <c r="B292" s="91" t="str">
        <f>IF(B12="","",B12)</f>
        <v>Gas</v>
      </c>
      <c r="C292" s="92">
        <f>IF(C12="","",C12)</f>
        <v>20</v>
      </c>
      <c r="D292" s="93" t="str">
        <f>IF(D12="","",D12)</f>
        <v/>
      </c>
      <c r="E292" s="92" t="str">
        <f>IF(E12="","",E12)</f>
        <v>Standard</v>
      </c>
      <c r="F292" s="92" t="str">
        <f>IF(F12="","",F12)</f>
        <v/>
      </c>
      <c r="G292" s="92" t="str">
        <f>IF(G12="","",G12)</f>
        <v/>
      </c>
      <c r="H292" s="92" t="str">
        <f>IF(H12="","",H12)</f>
        <v>Renewal</v>
      </c>
      <c r="I292" s="92">
        <f>IF(I12="","",I12)</f>
        <v>12</v>
      </c>
      <c r="J292" s="94">
        <f>IF(J12="","",J12)</f>
        <v>0</v>
      </c>
      <c r="K292" s="94">
        <f>IF(K12="","",K12)</f>
        <v>9999</v>
      </c>
      <c r="L292" s="95">
        <f>IF(L12="","",L12)</f>
        <v>44861</v>
      </c>
      <c r="M292" s="95" t="str">
        <f>IF(M12="","",M12)</f>
        <v/>
      </c>
      <c r="N292" s="95">
        <f>IF(N12="","",N12)</f>
        <v>44861</v>
      </c>
      <c r="O292" s="95" t="str">
        <f>IF(O12="","",O12)</f>
        <v/>
      </c>
      <c r="P292" s="92" t="str">
        <f>"Monthly Variable "&amp;[1]RATES!P12</f>
        <v>Monthly Variable Direct Debit</v>
      </c>
      <c r="Q292" s="96" t="str">
        <f>IF(Q12="","",Q12)</f>
        <v/>
      </c>
      <c r="R292" s="92" t="str">
        <f>IF(R12="","",R12)</f>
        <v>With S/C</v>
      </c>
      <c r="S292" s="92" t="str">
        <f>IF(S12="","",S12)</f>
        <v>N</v>
      </c>
      <c r="T292" s="92" t="str">
        <f>IF(T12="","",T12)</f>
        <v/>
      </c>
      <c r="U292" s="92" t="str">
        <f>IF(U12="","",U12)</f>
        <v/>
      </c>
      <c r="V292" s="92" t="str">
        <f>IF(V12="","",V12)</f>
        <v/>
      </c>
      <c r="W292" s="97" t="str">
        <f>IF(W12="","",W12)</f>
        <v/>
      </c>
      <c r="X292" s="98">
        <f>IF(X12="","",X12)</f>
        <v>30.58</v>
      </c>
      <c r="Y292" s="98" t="str">
        <f>IF(Y12="","",Y12)</f>
        <v/>
      </c>
      <c r="Z292" s="98" t="str">
        <f>IF(Z12="","",Z12)</f>
        <v/>
      </c>
      <c r="AA292" s="98" t="str">
        <f>IF(AA12="","",AA12)</f>
        <v/>
      </c>
      <c r="AB292" s="98">
        <f>IF(AB12="","",AB12)</f>
        <v>24.606000000000002</v>
      </c>
      <c r="AC292" s="100">
        <f>IF(AC12="","",AC12)</f>
        <v>45322</v>
      </c>
      <c r="AD292" s="99" t="str">
        <f>IF(AD12="","",AD12)</f>
        <v>X1</v>
      </c>
      <c r="AE292" s="99" t="str">
        <f>IF(AE12="","",AE12)</f>
        <v>GBC_FORBUSPF_B24A</v>
      </c>
      <c r="AF292" s="99" t="str">
        <f>IF(AF12="","",AF12)</f>
        <v>For Business vX1 Jan 2024</v>
      </c>
      <c r="AG292" s="99" t="str">
        <f>IF(AG12="","",AG12)</f>
        <v>Gas For Bus Pre vX1 1yr BKF Jan 2024</v>
      </c>
      <c r="AH292" s="92" t="str">
        <f>IF(AH12="","",AH12)</f>
        <v>B24A</v>
      </c>
    </row>
    <row r="293" spans="1:34" s="90" customFormat="1" x14ac:dyDescent="0.25">
      <c r="A293" s="39" t="str">
        <f t="shared" si="6"/>
        <v>21StandardMonthly Variable Direct Debit0-99991</v>
      </c>
      <c r="B293" s="91" t="str">
        <f>IF(B13="","",B13)</f>
        <v>Gas</v>
      </c>
      <c r="C293" s="92">
        <f>IF(C13="","",C13)</f>
        <v>21</v>
      </c>
      <c r="D293" s="93" t="str">
        <f>IF(D13="","",D13)</f>
        <v/>
      </c>
      <c r="E293" s="92" t="str">
        <f>IF(E13="","",E13)</f>
        <v>Standard</v>
      </c>
      <c r="F293" s="92" t="str">
        <f>IF(F13="","",F13)</f>
        <v/>
      </c>
      <c r="G293" s="92" t="str">
        <f>IF(G13="","",G13)</f>
        <v/>
      </c>
      <c r="H293" s="92" t="str">
        <f>IF(H13="","",H13)</f>
        <v>Renewal</v>
      </c>
      <c r="I293" s="92">
        <f>IF(I13="","",I13)</f>
        <v>12</v>
      </c>
      <c r="J293" s="94">
        <f>IF(J13="","",J13)</f>
        <v>0</v>
      </c>
      <c r="K293" s="94">
        <f>IF(K13="","",K13)</f>
        <v>9999</v>
      </c>
      <c r="L293" s="95">
        <f>IF(L13="","",L13)</f>
        <v>44861</v>
      </c>
      <c r="M293" s="95" t="str">
        <f>IF(M13="","",M13)</f>
        <v/>
      </c>
      <c r="N293" s="95">
        <f>IF(N13="","",N13)</f>
        <v>44861</v>
      </c>
      <c r="O293" s="95" t="str">
        <f>IF(O13="","",O13)</f>
        <v/>
      </c>
      <c r="P293" s="92" t="str">
        <f>"Monthly Variable "&amp;[1]RATES!P13</f>
        <v>Monthly Variable Direct Debit</v>
      </c>
      <c r="Q293" s="96" t="str">
        <f>IF(Q13="","",Q13)</f>
        <v/>
      </c>
      <c r="R293" s="92" t="str">
        <f>IF(R13="","",R13)</f>
        <v>With S/C</v>
      </c>
      <c r="S293" s="92" t="str">
        <f>IF(S13="","",S13)</f>
        <v>N</v>
      </c>
      <c r="T293" s="92" t="str">
        <f>IF(T13="","",T13)</f>
        <v/>
      </c>
      <c r="U293" s="92" t="str">
        <f>IF(U13="","",U13)</f>
        <v/>
      </c>
      <c r="V293" s="92" t="str">
        <f>IF(V13="","",V13)</f>
        <v/>
      </c>
      <c r="W293" s="97" t="str">
        <f>IF(W13="","",W13)</f>
        <v/>
      </c>
      <c r="X293" s="98">
        <f>IF(X13="","",X13)</f>
        <v>30.58</v>
      </c>
      <c r="Y293" s="98" t="str">
        <f>IF(Y13="","",Y13)</f>
        <v/>
      </c>
      <c r="Z293" s="98" t="str">
        <f>IF(Z13="","",Z13)</f>
        <v/>
      </c>
      <c r="AA293" s="98" t="str">
        <f>IF(AA13="","",AA13)</f>
        <v/>
      </c>
      <c r="AB293" s="98">
        <f>IF(AB13="","",AB13)</f>
        <v>24.576000000000001</v>
      </c>
      <c r="AC293" s="100">
        <f>IF(AC13="","",AC13)</f>
        <v>45322</v>
      </c>
      <c r="AD293" s="99" t="str">
        <f>IF(AD13="","",AD13)</f>
        <v>X1</v>
      </c>
      <c r="AE293" s="99" t="str">
        <f>IF(AE13="","",AE13)</f>
        <v>GBC_FORBUSPF_B24A</v>
      </c>
      <c r="AF293" s="99" t="str">
        <f>IF(AF13="","",AF13)</f>
        <v>For Business vX1 Jan 2024</v>
      </c>
      <c r="AG293" s="99" t="str">
        <f>IF(AG13="","",AG13)</f>
        <v>Gas For Bus Pre vX1 1yr BKF Jan 2024</v>
      </c>
      <c r="AH293" s="92" t="str">
        <f>IF(AH13="","",AH13)</f>
        <v>B24A</v>
      </c>
    </row>
    <row r="294" spans="1:34" s="90" customFormat="1" x14ac:dyDescent="0.25">
      <c r="A294" s="39" t="str">
        <f t="shared" si="6"/>
        <v>22StandardMonthly Variable Direct Debit0-99991</v>
      </c>
      <c r="B294" s="91" t="str">
        <f>IF(B14="","",B14)</f>
        <v>Gas</v>
      </c>
      <c r="C294" s="92">
        <f>IF(C14="","",C14)</f>
        <v>22</v>
      </c>
      <c r="D294" s="93" t="str">
        <f>IF(D14="","",D14)</f>
        <v/>
      </c>
      <c r="E294" s="92" t="str">
        <f>IF(E14="","",E14)</f>
        <v>Standard</v>
      </c>
      <c r="F294" s="92" t="str">
        <f>IF(F14="","",F14)</f>
        <v/>
      </c>
      <c r="G294" s="92" t="str">
        <f>IF(G14="","",G14)</f>
        <v/>
      </c>
      <c r="H294" s="92" t="str">
        <f>IF(H14="","",H14)</f>
        <v>Renewal</v>
      </c>
      <c r="I294" s="92">
        <f>IF(I14="","",I14)</f>
        <v>12</v>
      </c>
      <c r="J294" s="94">
        <f>IF(J14="","",J14)</f>
        <v>0</v>
      </c>
      <c r="K294" s="94">
        <f>IF(K14="","",K14)</f>
        <v>9999</v>
      </c>
      <c r="L294" s="95">
        <f>IF(L14="","",L14)</f>
        <v>44861</v>
      </c>
      <c r="M294" s="95" t="str">
        <f>IF(M14="","",M14)</f>
        <v/>
      </c>
      <c r="N294" s="95">
        <f>IF(N14="","",N14)</f>
        <v>44861</v>
      </c>
      <c r="O294" s="95" t="str">
        <f>IF(O14="","",O14)</f>
        <v/>
      </c>
      <c r="P294" s="92" t="str">
        <f>"Monthly Variable "&amp;[1]RATES!P14</f>
        <v>Monthly Variable Direct Debit</v>
      </c>
      <c r="Q294" s="96" t="str">
        <f>IF(Q14="","",Q14)</f>
        <v/>
      </c>
      <c r="R294" s="92" t="str">
        <f>IF(R14="","",R14)</f>
        <v>With S/C</v>
      </c>
      <c r="S294" s="92" t="str">
        <f>IF(S14="","",S14)</f>
        <v>N</v>
      </c>
      <c r="T294" s="92" t="str">
        <f>IF(T14="","",T14)</f>
        <v/>
      </c>
      <c r="U294" s="92" t="str">
        <f>IF(U14="","",U14)</f>
        <v/>
      </c>
      <c r="V294" s="92" t="str">
        <f>IF(V14="","",V14)</f>
        <v/>
      </c>
      <c r="W294" s="97" t="str">
        <f>IF(W14="","",W14)</f>
        <v/>
      </c>
      <c r="X294" s="98">
        <f>IF(X14="","",X14)</f>
        <v>30.58</v>
      </c>
      <c r="Y294" s="98" t="str">
        <f>IF(Y14="","",Y14)</f>
        <v/>
      </c>
      <c r="Z294" s="98" t="str">
        <f>IF(Z14="","",Z14)</f>
        <v/>
      </c>
      <c r="AA294" s="98" t="str">
        <f>IF(AA14="","",AA14)</f>
        <v/>
      </c>
      <c r="AB294" s="98">
        <f>IF(AB14="","",AB14)</f>
        <v>24.654</v>
      </c>
      <c r="AC294" s="100">
        <f>IF(AC14="","",AC14)</f>
        <v>45322</v>
      </c>
      <c r="AD294" s="99" t="str">
        <f>IF(AD14="","",AD14)</f>
        <v>X1</v>
      </c>
      <c r="AE294" s="99" t="str">
        <f>IF(AE14="","",AE14)</f>
        <v>GBC_FORBUSPF_B24A</v>
      </c>
      <c r="AF294" s="99" t="str">
        <f>IF(AF14="","",AF14)</f>
        <v>For Business vX1 Jan 2024</v>
      </c>
      <c r="AG294" s="99" t="str">
        <f>IF(AG14="","",AG14)</f>
        <v>Gas For Bus Pre vX1 1yr BKF Jan 2024</v>
      </c>
      <c r="AH294" s="92" t="str">
        <f>IF(AH14="","",AH14)</f>
        <v>B24A</v>
      </c>
    </row>
    <row r="295" spans="1:34" s="90" customFormat="1" x14ac:dyDescent="0.25">
      <c r="A295" s="39" t="str">
        <f t="shared" si="6"/>
        <v>23StandardMonthly Variable Direct Debit0-99991</v>
      </c>
      <c r="B295" s="91" t="str">
        <f>IF(B15="","",B15)</f>
        <v>Gas</v>
      </c>
      <c r="C295" s="92">
        <f>IF(C15="","",C15)</f>
        <v>23</v>
      </c>
      <c r="D295" s="93" t="str">
        <f>IF(D15="","",D15)</f>
        <v/>
      </c>
      <c r="E295" s="92" t="str">
        <f>IF(E15="","",E15)</f>
        <v>Standard</v>
      </c>
      <c r="F295" s="92" t="str">
        <f>IF(F15="","",F15)</f>
        <v/>
      </c>
      <c r="G295" s="92" t="str">
        <f>IF(G15="","",G15)</f>
        <v/>
      </c>
      <c r="H295" s="92" t="str">
        <f>IF(H15="","",H15)</f>
        <v>Renewal</v>
      </c>
      <c r="I295" s="92">
        <f>IF(I15="","",I15)</f>
        <v>12</v>
      </c>
      <c r="J295" s="94">
        <f>IF(J15="","",J15)</f>
        <v>0</v>
      </c>
      <c r="K295" s="94">
        <f>IF(K15="","",K15)</f>
        <v>9999</v>
      </c>
      <c r="L295" s="95">
        <f>IF(L15="","",L15)</f>
        <v>44861</v>
      </c>
      <c r="M295" s="95" t="str">
        <f>IF(M15="","",M15)</f>
        <v/>
      </c>
      <c r="N295" s="95">
        <f>IF(N15="","",N15)</f>
        <v>44861</v>
      </c>
      <c r="O295" s="95" t="str">
        <f>IF(O15="","",O15)</f>
        <v/>
      </c>
      <c r="P295" s="92" t="str">
        <f>"Monthly Variable "&amp;[1]RATES!P15</f>
        <v>Monthly Variable Direct Debit</v>
      </c>
      <c r="Q295" s="96" t="str">
        <f>IF(Q15="","",Q15)</f>
        <v/>
      </c>
      <c r="R295" s="92" t="str">
        <f>IF(R15="","",R15)</f>
        <v>With S/C</v>
      </c>
      <c r="S295" s="92" t="str">
        <f>IF(S15="","",S15)</f>
        <v>N</v>
      </c>
      <c r="T295" s="92" t="str">
        <f>IF(T15="","",T15)</f>
        <v/>
      </c>
      <c r="U295" s="92" t="str">
        <f>IF(U15="","",U15)</f>
        <v/>
      </c>
      <c r="V295" s="92" t="str">
        <f>IF(V15="","",V15)</f>
        <v/>
      </c>
      <c r="W295" s="97" t="str">
        <f>IF(W15="","",W15)</f>
        <v/>
      </c>
      <c r="X295" s="98">
        <f>IF(X15="","",X15)</f>
        <v>30.58</v>
      </c>
      <c r="Y295" s="98" t="str">
        <f>IF(Y15="","",Y15)</f>
        <v/>
      </c>
      <c r="Z295" s="98" t="str">
        <f>IF(Z15="","",Z15)</f>
        <v/>
      </c>
      <c r="AA295" s="98" t="str">
        <f>IF(AA15="","",AA15)</f>
        <v/>
      </c>
      <c r="AB295" s="98">
        <f>IF(AB15="","",AB15)</f>
        <v>24.536999999999999</v>
      </c>
      <c r="AC295" s="100">
        <f>IF(AC15="","",AC15)</f>
        <v>45322</v>
      </c>
      <c r="AD295" s="99" t="str">
        <f>IF(AD15="","",AD15)</f>
        <v>X1</v>
      </c>
      <c r="AE295" s="99" t="str">
        <f>IF(AE15="","",AE15)</f>
        <v>GBC_FORBUSPF_B24A</v>
      </c>
      <c r="AF295" s="99" t="str">
        <f>IF(AF15="","",AF15)</f>
        <v>For Business vX1 Jan 2024</v>
      </c>
      <c r="AG295" s="99" t="str">
        <f>IF(AG15="","",AG15)</f>
        <v>Gas For Bus Pre vX1 1yr BKF Jan 2024</v>
      </c>
      <c r="AH295" s="92" t="str">
        <f>IF(AH15="","",AH15)</f>
        <v>B24A</v>
      </c>
    </row>
    <row r="296" spans="1:34" s="90" customFormat="1" x14ac:dyDescent="0.25">
      <c r="A296" s="39" t="str">
        <f t="shared" si="6"/>
        <v>10StandardMonthly Variable Direct Debit0-99992</v>
      </c>
      <c r="B296" s="91" t="str">
        <f>IF(B16="","",B16)</f>
        <v>Gas</v>
      </c>
      <c r="C296" s="92">
        <f>IF(C16="","",C16)</f>
        <v>10</v>
      </c>
      <c r="D296" s="93" t="str">
        <f>IF(D16="","",D16)</f>
        <v/>
      </c>
      <c r="E296" s="92" t="str">
        <f>IF(E16="","",E16)</f>
        <v>Standard</v>
      </c>
      <c r="F296" s="92" t="str">
        <f>IF(F16="","",F16)</f>
        <v/>
      </c>
      <c r="G296" s="92" t="str">
        <f>IF(G16="","",G16)</f>
        <v/>
      </c>
      <c r="H296" s="92" t="str">
        <f>IF(H16="","",H16)</f>
        <v>Renewal</v>
      </c>
      <c r="I296" s="92">
        <f>IF(I16="","",I16)</f>
        <v>24</v>
      </c>
      <c r="J296" s="94">
        <f>IF(J16="","",J16)</f>
        <v>0</v>
      </c>
      <c r="K296" s="94">
        <f>IF(K16="","",K16)</f>
        <v>9999</v>
      </c>
      <c r="L296" s="95">
        <f>IF(L16="","",L16)</f>
        <v>44861</v>
      </c>
      <c r="M296" s="95" t="str">
        <f>IF(M16="","",M16)</f>
        <v/>
      </c>
      <c r="N296" s="95">
        <f>IF(N16="","",N16)</f>
        <v>44861</v>
      </c>
      <c r="O296" s="95" t="str">
        <f>IF(O16="","",O16)</f>
        <v/>
      </c>
      <c r="P296" s="92" t="str">
        <f>"Monthly Variable "&amp;[1]RATES!P16</f>
        <v>Monthly Variable Direct Debit</v>
      </c>
      <c r="Q296" s="96" t="str">
        <f>IF(Q16="","",Q16)</f>
        <v/>
      </c>
      <c r="R296" s="92" t="str">
        <f>IF(R16="","",R16)</f>
        <v>With S/C</v>
      </c>
      <c r="S296" s="92" t="str">
        <f>IF(S16="","",S16)</f>
        <v>N</v>
      </c>
      <c r="T296" s="92" t="str">
        <f>IF(T16="","",T16)</f>
        <v/>
      </c>
      <c r="U296" s="92" t="str">
        <f>IF(U16="","",U16)</f>
        <v/>
      </c>
      <c r="V296" s="92" t="str">
        <f>IF(V16="","",V16)</f>
        <v/>
      </c>
      <c r="W296" s="97" t="str">
        <f>IF(W16="","",W16)</f>
        <v/>
      </c>
      <c r="X296" s="98">
        <f>IF(X16="","",X16)</f>
        <v>30.58</v>
      </c>
      <c r="Y296" s="98" t="str">
        <f>IF(Y16="","",Y16)</f>
        <v/>
      </c>
      <c r="Z296" s="98" t="str">
        <f>IF(Z16="","",Z16)</f>
        <v/>
      </c>
      <c r="AA296" s="98" t="str">
        <f>IF(AA16="","",AA16)</f>
        <v/>
      </c>
      <c r="AB296" s="98">
        <f>IF(AB16="","",AB16)</f>
        <v>26.574999999999999</v>
      </c>
      <c r="AC296" s="100">
        <f>IF(AC16="","",AC16)</f>
        <v>45688</v>
      </c>
      <c r="AD296" s="99" t="str">
        <f>IF(AD16="","",AD16)</f>
        <v>X1</v>
      </c>
      <c r="AE296" s="99" t="str">
        <f>IF(AE16="","",AE16)</f>
        <v>GBC_FORBUSPF_B25A</v>
      </c>
      <c r="AF296" s="99" t="str">
        <f>IF(AF16="","",AF16)</f>
        <v>For Business vX1 Jan 2025</v>
      </c>
      <c r="AG296" s="99" t="str">
        <f>IF(AG16="","",AG16)</f>
        <v>Gas For Bus Pre vX1 2yr BKF Jan 2025</v>
      </c>
      <c r="AH296" s="92" t="str">
        <f>IF(AH16="","",AH16)</f>
        <v>B25A</v>
      </c>
    </row>
    <row r="297" spans="1:34" s="90" customFormat="1" x14ac:dyDescent="0.25">
      <c r="A297" s="39" t="str">
        <f t="shared" si="6"/>
        <v>11StandardMonthly Variable Direct Debit0-99992</v>
      </c>
      <c r="B297" s="91" t="str">
        <f>IF(B17="","",B17)</f>
        <v>Gas</v>
      </c>
      <c r="C297" s="92">
        <f>IF(C17="","",C17)</f>
        <v>11</v>
      </c>
      <c r="D297" s="93" t="str">
        <f>IF(D17="","",D17)</f>
        <v/>
      </c>
      <c r="E297" s="92" t="str">
        <f>IF(E17="","",E17)</f>
        <v>Standard</v>
      </c>
      <c r="F297" s="92" t="str">
        <f>IF(F17="","",F17)</f>
        <v/>
      </c>
      <c r="G297" s="92" t="str">
        <f>IF(G17="","",G17)</f>
        <v/>
      </c>
      <c r="H297" s="92" t="str">
        <f>IF(H17="","",H17)</f>
        <v>Renewal</v>
      </c>
      <c r="I297" s="92">
        <f>IF(I17="","",I17)</f>
        <v>24</v>
      </c>
      <c r="J297" s="94">
        <f>IF(J17="","",J17)</f>
        <v>0</v>
      </c>
      <c r="K297" s="94">
        <f>IF(K17="","",K17)</f>
        <v>9999</v>
      </c>
      <c r="L297" s="95">
        <f>IF(L17="","",L17)</f>
        <v>44861</v>
      </c>
      <c r="M297" s="95" t="str">
        <f>IF(M17="","",M17)</f>
        <v/>
      </c>
      <c r="N297" s="95">
        <f>IF(N17="","",N17)</f>
        <v>44861</v>
      </c>
      <c r="O297" s="95" t="str">
        <f>IF(O17="","",O17)</f>
        <v/>
      </c>
      <c r="P297" s="92" t="str">
        <f>"Monthly Variable "&amp;[1]RATES!P17</f>
        <v>Monthly Variable Direct Debit</v>
      </c>
      <c r="Q297" s="96" t="str">
        <f>IF(Q17="","",Q17)</f>
        <v/>
      </c>
      <c r="R297" s="92" t="str">
        <f>IF(R17="","",R17)</f>
        <v>With S/C</v>
      </c>
      <c r="S297" s="92" t="str">
        <f>IF(S17="","",S17)</f>
        <v>N</v>
      </c>
      <c r="T297" s="92" t="str">
        <f>IF(T17="","",T17)</f>
        <v/>
      </c>
      <c r="U297" s="92" t="str">
        <f>IF(U17="","",U17)</f>
        <v/>
      </c>
      <c r="V297" s="92" t="str">
        <f>IF(V17="","",V17)</f>
        <v/>
      </c>
      <c r="W297" s="97" t="str">
        <f>IF(W17="","",W17)</f>
        <v/>
      </c>
      <c r="X297" s="98">
        <f>IF(X17="","",X17)</f>
        <v>30.58</v>
      </c>
      <c r="Y297" s="98" t="str">
        <f>IF(Y17="","",Y17)</f>
        <v/>
      </c>
      <c r="Z297" s="98" t="str">
        <f>IF(Z17="","",Z17)</f>
        <v/>
      </c>
      <c r="AA297" s="98" t="str">
        <f>IF(AA17="","",AA17)</f>
        <v/>
      </c>
      <c r="AB297" s="98">
        <f>IF(AB17="","",AB17)</f>
        <v>26.61</v>
      </c>
      <c r="AC297" s="100">
        <f>IF(AC17="","",AC17)</f>
        <v>45688</v>
      </c>
      <c r="AD297" s="99" t="str">
        <f>IF(AD17="","",AD17)</f>
        <v>X1</v>
      </c>
      <c r="AE297" s="99" t="str">
        <f>IF(AE17="","",AE17)</f>
        <v>GBC_FORBUSPF_B25A</v>
      </c>
      <c r="AF297" s="99" t="str">
        <f>IF(AF17="","",AF17)</f>
        <v>For Business vX1 Jan 2025</v>
      </c>
      <c r="AG297" s="99" t="str">
        <f>IF(AG17="","",AG17)</f>
        <v>Gas For Bus Pre vX1 2yr BKF Jan 2025</v>
      </c>
      <c r="AH297" s="92" t="str">
        <f>IF(AH17="","",AH17)</f>
        <v>B25A</v>
      </c>
    </row>
    <row r="298" spans="1:34" s="90" customFormat="1" x14ac:dyDescent="0.25">
      <c r="A298" s="39" t="str">
        <f t="shared" si="6"/>
        <v>12StandardMonthly Variable Direct Debit0-99992</v>
      </c>
      <c r="B298" s="91" t="str">
        <f>IF(B18="","",B18)</f>
        <v>Gas</v>
      </c>
      <c r="C298" s="92">
        <f>IF(C18="","",C18)</f>
        <v>12</v>
      </c>
      <c r="D298" s="93" t="str">
        <f>IF(D18="","",D18)</f>
        <v/>
      </c>
      <c r="E298" s="92" t="str">
        <f>IF(E18="","",E18)</f>
        <v>Standard</v>
      </c>
      <c r="F298" s="92" t="str">
        <f>IF(F18="","",F18)</f>
        <v/>
      </c>
      <c r="G298" s="92" t="str">
        <f>IF(G18="","",G18)</f>
        <v/>
      </c>
      <c r="H298" s="92" t="str">
        <f>IF(H18="","",H18)</f>
        <v>Renewal</v>
      </c>
      <c r="I298" s="92">
        <f>IF(I18="","",I18)</f>
        <v>24</v>
      </c>
      <c r="J298" s="94">
        <f>IF(J18="","",J18)</f>
        <v>0</v>
      </c>
      <c r="K298" s="94">
        <f>IF(K18="","",K18)</f>
        <v>9999</v>
      </c>
      <c r="L298" s="95">
        <f>IF(L18="","",L18)</f>
        <v>44861</v>
      </c>
      <c r="M298" s="95" t="str">
        <f>IF(M18="","",M18)</f>
        <v/>
      </c>
      <c r="N298" s="95">
        <f>IF(N18="","",N18)</f>
        <v>44861</v>
      </c>
      <c r="O298" s="95" t="str">
        <f>IF(O18="","",O18)</f>
        <v/>
      </c>
      <c r="P298" s="92" t="str">
        <f>"Monthly Variable "&amp;[1]RATES!P18</f>
        <v>Monthly Variable Direct Debit</v>
      </c>
      <c r="Q298" s="96" t="str">
        <f>IF(Q18="","",Q18)</f>
        <v/>
      </c>
      <c r="R298" s="92" t="str">
        <f>IF(R18="","",R18)</f>
        <v>With S/C</v>
      </c>
      <c r="S298" s="92" t="str">
        <f>IF(S18="","",S18)</f>
        <v>N</v>
      </c>
      <c r="T298" s="92" t="str">
        <f>IF(T18="","",T18)</f>
        <v/>
      </c>
      <c r="U298" s="92" t="str">
        <f>IF(U18="","",U18)</f>
        <v/>
      </c>
      <c r="V298" s="92" t="str">
        <f>IF(V18="","",V18)</f>
        <v/>
      </c>
      <c r="W298" s="97" t="str">
        <f>IF(W18="","",W18)</f>
        <v/>
      </c>
      <c r="X298" s="98">
        <f>IF(X18="","",X18)</f>
        <v>30.58</v>
      </c>
      <c r="Y298" s="98" t="str">
        <f>IF(Y18="","",Y18)</f>
        <v/>
      </c>
      <c r="Z298" s="98" t="str">
        <f>IF(Z18="","",Z18)</f>
        <v/>
      </c>
      <c r="AA298" s="98" t="str">
        <f>IF(AA18="","",AA18)</f>
        <v/>
      </c>
      <c r="AB298" s="98">
        <f>IF(AB18="","",AB18)</f>
        <v>26.777000000000001</v>
      </c>
      <c r="AC298" s="100">
        <f>IF(AC18="","",AC18)</f>
        <v>45688</v>
      </c>
      <c r="AD298" s="99" t="str">
        <f>IF(AD18="","",AD18)</f>
        <v>X1</v>
      </c>
      <c r="AE298" s="99" t="str">
        <f>IF(AE18="","",AE18)</f>
        <v>GBC_FORBUSPF_B25A</v>
      </c>
      <c r="AF298" s="99" t="str">
        <f>IF(AF18="","",AF18)</f>
        <v>For Business vX1 Jan 2025</v>
      </c>
      <c r="AG298" s="99" t="str">
        <f>IF(AG18="","",AG18)</f>
        <v>Gas For Bus Pre vX1 2yr BKF Jan 2025</v>
      </c>
      <c r="AH298" s="92" t="str">
        <f>IF(AH18="","",AH18)</f>
        <v>B25A</v>
      </c>
    </row>
    <row r="299" spans="1:34" s="90" customFormat="1" x14ac:dyDescent="0.25">
      <c r="A299" s="39" t="str">
        <f t="shared" si="6"/>
        <v>13StandardMonthly Variable Direct Debit0-99992</v>
      </c>
      <c r="B299" s="91" t="str">
        <f>IF(B19="","",B19)</f>
        <v>Gas</v>
      </c>
      <c r="C299" s="92">
        <f>IF(C19="","",C19)</f>
        <v>13</v>
      </c>
      <c r="D299" s="93" t="str">
        <f>IF(D19="","",D19)</f>
        <v/>
      </c>
      <c r="E299" s="92" t="str">
        <f>IF(E19="","",E19)</f>
        <v>Standard</v>
      </c>
      <c r="F299" s="92" t="str">
        <f>IF(F19="","",F19)</f>
        <v/>
      </c>
      <c r="G299" s="92" t="str">
        <f>IF(G19="","",G19)</f>
        <v/>
      </c>
      <c r="H299" s="92" t="str">
        <f>IF(H19="","",H19)</f>
        <v>Renewal</v>
      </c>
      <c r="I299" s="92">
        <f>IF(I19="","",I19)</f>
        <v>24</v>
      </c>
      <c r="J299" s="94">
        <f>IF(J19="","",J19)</f>
        <v>0</v>
      </c>
      <c r="K299" s="94">
        <f>IF(K19="","",K19)</f>
        <v>9999</v>
      </c>
      <c r="L299" s="95">
        <f>IF(L19="","",L19)</f>
        <v>44861</v>
      </c>
      <c r="M299" s="95" t="str">
        <f>IF(M19="","",M19)</f>
        <v/>
      </c>
      <c r="N299" s="95">
        <f>IF(N19="","",N19)</f>
        <v>44861</v>
      </c>
      <c r="O299" s="95" t="str">
        <f>IF(O19="","",O19)</f>
        <v/>
      </c>
      <c r="P299" s="92" t="str">
        <f>"Monthly Variable "&amp;[1]RATES!P19</f>
        <v>Monthly Variable Direct Debit</v>
      </c>
      <c r="Q299" s="96" t="str">
        <f>IF(Q19="","",Q19)</f>
        <v/>
      </c>
      <c r="R299" s="92" t="str">
        <f>IF(R19="","",R19)</f>
        <v>With S/C</v>
      </c>
      <c r="S299" s="92" t="str">
        <f>IF(S19="","",S19)</f>
        <v>N</v>
      </c>
      <c r="T299" s="92" t="str">
        <f>IF(T19="","",T19)</f>
        <v/>
      </c>
      <c r="U299" s="92" t="str">
        <f>IF(U19="","",U19)</f>
        <v/>
      </c>
      <c r="V299" s="92" t="str">
        <f>IF(V19="","",V19)</f>
        <v/>
      </c>
      <c r="W299" s="97" t="str">
        <f>IF(W19="","",W19)</f>
        <v/>
      </c>
      <c r="X299" s="98">
        <f>IF(X19="","",X19)</f>
        <v>30.58</v>
      </c>
      <c r="Y299" s="98" t="str">
        <f>IF(Y19="","",Y19)</f>
        <v/>
      </c>
      <c r="Z299" s="98" t="str">
        <f>IF(Z19="","",Z19)</f>
        <v/>
      </c>
      <c r="AA299" s="98" t="str">
        <f>IF(AA19="","",AA19)</f>
        <v/>
      </c>
      <c r="AB299" s="98">
        <f>IF(AB19="","",AB19)</f>
        <v>26.631</v>
      </c>
      <c r="AC299" s="100">
        <f>IF(AC19="","",AC19)</f>
        <v>45688</v>
      </c>
      <c r="AD299" s="99" t="str">
        <f>IF(AD19="","",AD19)</f>
        <v>X1</v>
      </c>
      <c r="AE299" s="99" t="str">
        <f>IF(AE19="","",AE19)</f>
        <v>GBC_FORBUSPF_B25A</v>
      </c>
      <c r="AF299" s="99" t="str">
        <f>IF(AF19="","",AF19)</f>
        <v>For Business vX1 Jan 2025</v>
      </c>
      <c r="AG299" s="99" t="str">
        <f>IF(AG19="","",AG19)</f>
        <v>Gas For Bus Pre vX1 2yr BKF Jan 2025</v>
      </c>
      <c r="AH299" s="92" t="str">
        <f>IF(AH19="","",AH19)</f>
        <v>B25A</v>
      </c>
    </row>
    <row r="300" spans="1:34" s="90" customFormat="1" x14ac:dyDescent="0.25">
      <c r="A300" s="39" t="str">
        <f t="shared" si="6"/>
        <v>14StandardMonthly Variable Direct Debit0-99992</v>
      </c>
      <c r="B300" s="91" t="str">
        <f>IF(B20="","",B20)</f>
        <v>Gas</v>
      </c>
      <c r="C300" s="92">
        <f>IF(C20="","",C20)</f>
        <v>14</v>
      </c>
      <c r="D300" s="93" t="str">
        <f>IF(D20="","",D20)</f>
        <v/>
      </c>
      <c r="E300" s="92" t="str">
        <f>IF(E20="","",E20)</f>
        <v>Standard</v>
      </c>
      <c r="F300" s="92" t="str">
        <f>IF(F20="","",F20)</f>
        <v/>
      </c>
      <c r="G300" s="92" t="str">
        <f>IF(G20="","",G20)</f>
        <v/>
      </c>
      <c r="H300" s="92" t="str">
        <f>IF(H20="","",H20)</f>
        <v>Renewal</v>
      </c>
      <c r="I300" s="92">
        <f>IF(I20="","",I20)</f>
        <v>24</v>
      </c>
      <c r="J300" s="94">
        <f>IF(J20="","",J20)</f>
        <v>0</v>
      </c>
      <c r="K300" s="94">
        <f>IF(K20="","",K20)</f>
        <v>9999</v>
      </c>
      <c r="L300" s="95">
        <f>IF(L20="","",L20)</f>
        <v>44861</v>
      </c>
      <c r="M300" s="95" t="str">
        <f>IF(M20="","",M20)</f>
        <v/>
      </c>
      <c r="N300" s="95">
        <f>IF(N20="","",N20)</f>
        <v>44861</v>
      </c>
      <c r="O300" s="95" t="str">
        <f>IF(O20="","",O20)</f>
        <v/>
      </c>
      <c r="P300" s="92" t="str">
        <f>"Monthly Variable "&amp;[1]RATES!P20</f>
        <v>Monthly Variable Direct Debit</v>
      </c>
      <c r="Q300" s="96" t="str">
        <f>IF(Q20="","",Q20)</f>
        <v/>
      </c>
      <c r="R300" s="92" t="str">
        <f>IF(R20="","",R20)</f>
        <v>With S/C</v>
      </c>
      <c r="S300" s="92" t="str">
        <f>IF(S20="","",S20)</f>
        <v>N</v>
      </c>
      <c r="T300" s="92" t="str">
        <f>IF(T20="","",T20)</f>
        <v/>
      </c>
      <c r="U300" s="92" t="str">
        <f>IF(U20="","",U20)</f>
        <v/>
      </c>
      <c r="V300" s="92" t="str">
        <f>IF(V20="","",V20)</f>
        <v/>
      </c>
      <c r="W300" s="97" t="str">
        <f>IF(W20="","",W20)</f>
        <v/>
      </c>
      <c r="X300" s="98">
        <f>IF(X20="","",X20)</f>
        <v>30.58</v>
      </c>
      <c r="Y300" s="98" t="str">
        <f>IF(Y20="","",Y20)</f>
        <v/>
      </c>
      <c r="Z300" s="98" t="str">
        <f>IF(Z20="","",Z20)</f>
        <v/>
      </c>
      <c r="AA300" s="98" t="str">
        <f>IF(AA20="","",AA20)</f>
        <v/>
      </c>
      <c r="AB300" s="98">
        <f>IF(AB20="","",AB20)</f>
        <v>26.677</v>
      </c>
      <c r="AC300" s="100">
        <f>IF(AC20="","",AC20)</f>
        <v>45688</v>
      </c>
      <c r="AD300" s="99" t="str">
        <f>IF(AD20="","",AD20)</f>
        <v>X1</v>
      </c>
      <c r="AE300" s="99" t="str">
        <f>IF(AE20="","",AE20)</f>
        <v>GBC_FORBUSPF_B25A</v>
      </c>
      <c r="AF300" s="99" t="str">
        <f>IF(AF20="","",AF20)</f>
        <v>For Business vX1 Jan 2025</v>
      </c>
      <c r="AG300" s="99" t="str">
        <f>IF(AG20="","",AG20)</f>
        <v>Gas For Bus Pre vX1 2yr BKF Jan 2025</v>
      </c>
      <c r="AH300" s="92" t="str">
        <f>IF(AH20="","",AH20)</f>
        <v>B25A</v>
      </c>
    </row>
    <row r="301" spans="1:34" s="90" customFormat="1" x14ac:dyDescent="0.25">
      <c r="A301" s="39" t="str">
        <f t="shared" si="6"/>
        <v>15StandardMonthly Variable Direct Debit0-99992</v>
      </c>
      <c r="B301" s="91" t="str">
        <f>IF(B21="","",B21)</f>
        <v>Gas</v>
      </c>
      <c r="C301" s="92">
        <f>IF(C21="","",C21)</f>
        <v>15</v>
      </c>
      <c r="D301" s="93" t="str">
        <f>IF(D21="","",D21)</f>
        <v/>
      </c>
      <c r="E301" s="92" t="str">
        <f>IF(E21="","",E21)</f>
        <v>Standard</v>
      </c>
      <c r="F301" s="92" t="str">
        <f>IF(F21="","",F21)</f>
        <v/>
      </c>
      <c r="G301" s="92" t="str">
        <f>IF(G21="","",G21)</f>
        <v/>
      </c>
      <c r="H301" s="92" t="str">
        <f>IF(H21="","",H21)</f>
        <v>Renewal</v>
      </c>
      <c r="I301" s="92">
        <f>IF(I21="","",I21)</f>
        <v>24</v>
      </c>
      <c r="J301" s="94">
        <f>IF(J21="","",J21)</f>
        <v>0</v>
      </c>
      <c r="K301" s="94">
        <f>IF(K21="","",K21)</f>
        <v>9999</v>
      </c>
      <c r="L301" s="95">
        <f>IF(L21="","",L21)</f>
        <v>44861</v>
      </c>
      <c r="M301" s="95" t="str">
        <f>IF(M21="","",M21)</f>
        <v/>
      </c>
      <c r="N301" s="95">
        <f>IF(N21="","",N21)</f>
        <v>44861</v>
      </c>
      <c r="O301" s="95" t="str">
        <f>IF(O21="","",O21)</f>
        <v/>
      </c>
      <c r="P301" s="92" t="str">
        <f>"Monthly Variable "&amp;[1]RATES!P21</f>
        <v>Monthly Variable Direct Debit</v>
      </c>
      <c r="Q301" s="96" t="str">
        <f>IF(Q21="","",Q21)</f>
        <v/>
      </c>
      <c r="R301" s="92" t="str">
        <f>IF(R21="","",R21)</f>
        <v>With S/C</v>
      </c>
      <c r="S301" s="92" t="str">
        <f>IF(S21="","",S21)</f>
        <v>N</v>
      </c>
      <c r="T301" s="92" t="str">
        <f>IF(T21="","",T21)</f>
        <v/>
      </c>
      <c r="U301" s="92" t="str">
        <f>IF(U21="","",U21)</f>
        <v/>
      </c>
      <c r="V301" s="92" t="str">
        <f>IF(V21="","",V21)</f>
        <v/>
      </c>
      <c r="W301" s="97" t="str">
        <f>IF(W21="","",W21)</f>
        <v/>
      </c>
      <c r="X301" s="98">
        <f>IF(X21="","",X21)</f>
        <v>30.58</v>
      </c>
      <c r="Y301" s="98" t="str">
        <f>IF(Y21="","",Y21)</f>
        <v/>
      </c>
      <c r="Z301" s="98" t="str">
        <f>IF(Z21="","",Z21)</f>
        <v/>
      </c>
      <c r="AA301" s="98" t="str">
        <f>IF(AA21="","",AA21)</f>
        <v/>
      </c>
      <c r="AB301" s="98">
        <f>IF(AB21="","",AB21)</f>
        <v>26.49</v>
      </c>
      <c r="AC301" s="100">
        <f>IF(AC21="","",AC21)</f>
        <v>45688</v>
      </c>
      <c r="AD301" s="99" t="str">
        <f>IF(AD21="","",AD21)</f>
        <v>X1</v>
      </c>
      <c r="AE301" s="99" t="str">
        <f>IF(AE21="","",AE21)</f>
        <v>GBC_FORBUSPF_B25A</v>
      </c>
      <c r="AF301" s="99" t="str">
        <f>IF(AF21="","",AF21)</f>
        <v>For Business vX1 Jan 2025</v>
      </c>
      <c r="AG301" s="99" t="str">
        <f>IF(AG21="","",AG21)</f>
        <v>Gas For Bus Pre vX1 2yr BKF Jan 2025</v>
      </c>
      <c r="AH301" s="92" t="str">
        <f>IF(AH21="","",AH21)</f>
        <v>B25A</v>
      </c>
    </row>
    <row r="302" spans="1:34" s="90" customFormat="1" x14ac:dyDescent="0.25">
      <c r="A302" s="39" t="str">
        <f t="shared" si="6"/>
        <v>16StandardMonthly Variable Direct Debit0-99992</v>
      </c>
      <c r="B302" s="91" t="str">
        <f>IF(B22="","",B22)</f>
        <v>Gas</v>
      </c>
      <c r="C302" s="92">
        <f>IF(C22="","",C22)</f>
        <v>16</v>
      </c>
      <c r="D302" s="93" t="str">
        <f>IF(D22="","",D22)</f>
        <v/>
      </c>
      <c r="E302" s="92" t="str">
        <f>IF(E22="","",E22)</f>
        <v>Standard</v>
      </c>
      <c r="F302" s="92" t="str">
        <f>IF(F22="","",F22)</f>
        <v/>
      </c>
      <c r="G302" s="92" t="str">
        <f>IF(G22="","",G22)</f>
        <v/>
      </c>
      <c r="H302" s="92" t="str">
        <f>IF(H22="","",H22)</f>
        <v>Renewal</v>
      </c>
      <c r="I302" s="92">
        <f>IF(I22="","",I22)</f>
        <v>24</v>
      </c>
      <c r="J302" s="94">
        <f>IF(J22="","",J22)</f>
        <v>0</v>
      </c>
      <c r="K302" s="94">
        <f>IF(K22="","",K22)</f>
        <v>9999</v>
      </c>
      <c r="L302" s="95">
        <f>IF(L22="","",L22)</f>
        <v>44861</v>
      </c>
      <c r="M302" s="95" t="str">
        <f>IF(M22="","",M22)</f>
        <v/>
      </c>
      <c r="N302" s="95">
        <f>IF(N22="","",N22)</f>
        <v>44861</v>
      </c>
      <c r="O302" s="95" t="str">
        <f>IF(O22="","",O22)</f>
        <v/>
      </c>
      <c r="P302" s="92" t="str">
        <f>"Monthly Variable "&amp;[1]RATES!P22</f>
        <v>Monthly Variable Direct Debit</v>
      </c>
      <c r="Q302" s="96" t="str">
        <f>IF(Q22="","",Q22)</f>
        <v/>
      </c>
      <c r="R302" s="92" t="str">
        <f>IF(R22="","",R22)</f>
        <v>With S/C</v>
      </c>
      <c r="S302" s="92" t="str">
        <f>IF(S22="","",S22)</f>
        <v>N</v>
      </c>
      <c r="T302" s="92" t="str">
        <f>IF(T22="","",T22)</f>
        <v/>
      </c>
      <c r="U302" s="92" t="str">
        <f>IF(U22="","",U22)</f>
        <v/>
      </c>
      <c r="V302" s="92" t="str">
        <f>IF(V22="","",V22)</f>
        <v/>
      </c>
      <c r="W302" s="97" t="str">
        <f>IF(W22="","",W22)</f>
        <v/>
      </c>
      <c r="X302" s="98">
        <f>IF(X22="","",X22)</f>
        <v>30.58</v>
      </c>
      <c r="Y302" s="98" t="str">
        <f>IF(Y22="","",Y22)</f>
        <v/>
      </c>
      <c r="Z302" s="98" t="str">
        <f>IF(Z22="","",Z22)</f>
        <v/>
      </c>
      <c r="AA302" s="98" t="str">
        <f>IF(AA22="","",AA22)</f>
        <v/>
      </c>
      <c r="AB302" s="98">
        <f>IF(AB22="","",AB22)</f>
        <v>26.58</v>
      </c>
      <c r="AC302" s="100">
        <f>IF(AC22="","",AC22)</f>
        <v>45688</v>
      </c>
      <c r="AD302" s="99" t="str">
        <f>IF(AD22="","",AD22)</f>
        <v>X1</v>
      </c>
      <c r="AE302" s="99" t="str">
        <f>IF(AE22="","",AE22)</f>
        <v>GBC_FORBUSPF_B25A</v>
      </c>
      <c r="AF302" s="99" t="str">
        <f>IF(AF22="","",AF22)</f>
        <v>For Business vX1 Jan 2025</v>
      </c>
      <c r="AG302" s="99" t="str">
        <f>IF(AG22="","",AG22)</f>
        <v>Gas For Bus Pre vX1 2yr BKF Jan 2025</v>
      </c>
      <c r="AH302" s="92" t="str">
        <f>IF(AH22="","",AH22)</f>
        <v>B25A</v>
      </c>
    </row>
    <row r="303" spans="1:34" s="90" customFormat="1" x14ac:dyDescent="0.25">
      <c r="A303" s="39" t="str">
        <f t="shared" si="6"/>
        <v>17StandardMonthly Variable Direct Debit0-99992</v>
      </c>
      <c r="B303" s="91" t="str">
        <f>IF(B23="","",B23)</f>
        <v>Gas</v>
      </c>
      <c r="C303" s="92">
        <f>IF(C23="","",C23)</f>
        <v>17</v>
      </c>
      <c r="D303" s="93" t="str">
        <f>IF(D23="","",D23)</f>
        <v/>
      </c>
      <c r="E303" s="92" t="str">
        <f>IF(E23="","",E23)</f>
        <v>Standard</v>
      </c>
      <c r="F303" s="92" t="str">
        <f>IF(F23="","",F23)</f>
        <v/>
      </c>
      <c r="G303" s="92" t="str">
        <f>IF(G23="","",G23)</f>
        <v/>
      </c>
      <c r="H303" s="92" t="str">
        <f>IF(H23="","",H23)</f>
        <v>Renewal</v>
      </c>
      <c r="I303" s="92">
        <f>IF(I23="","",I23)</f>
        <v>24</v>
      </c>
      <c r="J303" s="94">
        <f>IF(J23="","",J23)</f>
        <v>0</v>
      </c>
      <c r="K303" s="94">
        <f>IF(K23="","",K23)</f>
        <v>9999</v>
      </c>
      <c r="L303" s="95">
        <f>IF(L23="","",L23)</f>
        <v>44861</v>
      </c>
      <c r="M303" s="95" t="str">
        <f>IF(M23="","",M23)</f>
        <v/>
      </c>
      <c r="N303" s="95">
        <f>IF(N23="","",N23)</f>
        <v>44861</v>
      </c>
      <c r="O303" s="95" t="str">
        <f>IF(O23="","",O23)</f>
        <v/>
      </c>
      <c r="P303" s="92" t="str">
        <f>"Monthly Variable "&amp;[1]RATES!P23</f>
        <v>Monthly Variable Direct Debit</v>
      </c>
      <c r="Q303" s="96" t="str">
        <f>IF(Q23="","",Q23)</f>
        <v/>
      </c>
      <c r="R303" s="92" t="str">
        <f>IF(R23="","",R23)</f>
        <v>With S/C</v>
      </c>
      <c r="S303" s="92" t="str">
        <f>IF(S23="","",S23)</f>
        <v>N</v>
      </c>
      <c r="T303" s="92" t="str">
        <f>IF(T23="","",T23)</f>
        <v/>
      </c>
      <c r="U303" s="92" t="str">
        <f>IF(U23="","",U23)</f>
        <v/>
      </c>
      <c r="V303" s="92" t="str">
        <f>IF(V23="","",V23)</f>
        <v/>
      </c>
      <c r="W303" s="97" t="str">
        <f>IF(W23="","",W23)</f>
        <v/>
      </c>
      <c r="X303" s="98">
        <f>IF(X23="","",X23)</f>
        <v>30.58</v>
      </c>
      <c r="Y303" s="98" t="str">
        <f>IF(Y23="","",Y23)</f>
        <v/>
      </c>
      <c r="Z303" s="98" t="str">
        <f>IF(Z23="","",Z23)</f>
        <v/>
      </c>
      <c r="AA303" s="98" t="str">
        <f>IF(AA23="","",AA23)</f>
        <v/>
      </c>
      <c r="AB303" s="98">
        <f>IF(AB23="","",AB23)</f>
        <v>26.547999999999998</v>
      </c>
      <c r="AC303" s="100">
        <f>IF(AC23="","",AC23)</f>
        <v>45688</v>
      </c>
      <c r="AD303" s="99" t="str">
        <f>IF(AD23="","",AD23)</f>
        <v>X1</v>
      </c>
      <c r="AE303" s="99" t="str">
        <f>IF(AE23="","",AE23)</f>
        <v>GBC_FORBUSPF_B25A</v>
      </c>
      <c r="AF303" s="99" t="str">
        <f>IF(AF23="","",AF23)</f>
        <v>For Business vX1 Jan 2025</v>
      </c>
      <c r="AG303" s="99" t="str">
        <f>IF(AG23="","",AG23)</f>
        <v>Gas For Bus Pre vX1 2yr BKF Jan 2025</v>
      </c>
      <c r="AH303" s="92" t="str">
        <f>IF(AH23="","",AH23)</f>
        <v>B25A</v>
      </c>
    </row>
    <row r="304" spans="1:34" s="90" customFormat="1" x14ac:dyDescent="0.25">
      <c r="A304" s="39" t="str">
        <f t="shared" si="6"/>
        <v>18StandardMonthly Variable Direct Debit0-99992</v>
      </c>
      <c r="B304" s="91" t="str">
        <f>IF(B24="","",B24)</f>
        <v>Gas</v>
      </c>
      <c r="C304" s="92">
        <f>IF(C24="","",C24)</f>
        <v>18</v>
      </c>
      <c r="D304" s="93" t="str">
        <f>IF(D24="","",D24)</f>
        <v/>
      </c>
      <c r="E304" s="92" t="str">
        <f>IF(E24="","",E24)</f>
        <v>Standard</v>
      </c>
      <c r="F304" s="92" t="str">
        <f>IF(F24="","",F24)</f>
        <v/>
      </c>
      <c r="G304" s="92" t="str">
        <f>IF(G24="","",G24)</f>
        <v/>
      </c>
      <c r="H304" s="92" t="str">
        <f>IF(H24="","",H24)</f>
        <v>Renewal</v>
      </c>
      <c r="I304" s="92">
        <f>IF(I24="","",I24)</f>
        <v>24</v>
      </c>
      <c r="J304" s="94">
        <f>IF(J24="","",J24)</f>
        <v>0</v>
      </c>
      <c r="K304" s="94">
        <f>IF(K24="","",K24)</f>
        <v>9999</v>
      </c>
      <c r="L304" s="95">
        <f>IF(L24="","",L24)</f>
        <v>44861</v>
      </c>
      <c r="M304" s="95" t="str">
        <f>IF(M24="","",M24)</f>
        <v/>
      </c>
      <c r="N304" s="95">
        <f>IF(N24="","",N24)</f>
        <v>44861</v>
      </c>
      <c r="O304" s="95" t="str">
        <f>IF(O24="","",O24)</f>
        <v/>
      </c>
      <c r="P304" s="92" t="str">
        <f>"Monthly Variable "&amp;[1]RATES!P24</f>
        <v>Monthly Variable Direct Debit</v>
      </c>
      <c r="Q304" s="96" t="str">
        <f>IF(Q24="","",Q24)</f>
        <v/>
      </c>
      <c r="R304" s="92" t="str">
        <f>IF(R24="","",R24)</f>
        <v>With S/C</v>
      </c>
      <c r="S304" s="92" t="str">
        <f>IF(S24="","",S24)</f>
        <v>N</v>
      </c>
      <c r="T304" s="92" t="str">
        <f>IF(T24="","",T24)</f>
        <v/>
      </c>
      <c r="U304" s="92" t="str">
        <f>IF(U24="","",U24)</f>
        <v/>
      </c>
      <c r="V304" s="92" t="str">
        <f>IF(V24="","",V24)</f>
        <v/>
      </c>
      <c r="W304" s="97" t="str">
        <f>IF(W24="","",W24)</f>
        <v/>
      </c>
      <c r="X304" s="98">
        <f>IF(X24="","",X24)</f>
        <v>30.58</v>
      </c>
      <c r="Y304" s="98" t="str">
        <f>IF(Y24="","",Y24)</f>
        <v/>
      </c>
      <c r="Z304" s="98" t="str">
        <f>IF(Z24="","",Z24)</f>
        <v/>
      </c>
      <c r="AA304" s="98" t="str">
        <f>IF(AA24="","",AA24)</f>
        <v/>
      </c>
      <c r="AB304" s="98">
        <f>IF(AB24="","",AB24)</f>
        <v>26.542999999999999</v>
      </c>
      <c r="AC304" s="100">
        <f>IF(AC24="","",AC24)</f>
        <v>45688</v>
      </c>
      <c r="AD304" s="99" t="str">
        <f>IF(AD24="","",AD24)</f>
        <v>X1</v>
      </c>
      <c r="AE304" s="99" t="str">
        <f>IF(AE24="","",AE24)</f>
        <v>GBC_FORBUSPF_B25A</v>
      </c>
      <c r="AF304" s="99" t="str">
        <f>IF(AF24="","",AF24)</f>
        <v>For Business vX1 Jan 2025</v>
      </c>
      <c r="AG304" s="99" t="str">
        <f>IF(AG24="","",AG24)</f>
        <v>Gas For Bus Pre vX1 2yr BKF Jan 2025</v>
      </c>
      <c r="AH304" s="92" t="str">
        <f>IF(AH24="","",AH24)</f>
        <v>B25A</v>
      </c>
    </row>
    <row r="305" spans="1:34" s="90" customFormat="1" x14ac:dyDescent="0.25">
      <c r="A305" s="39" t="str">
        <f t="shared" si="6"/>
        <v>19StandardMonthly Variable Direct Debit0-99992</v>
      </c>
      <c r="B305" s="91" t="str">
        <f>IF(B25="","",B25)</f>
        <v>Gas</v>
      </c>
      <c r="C305" s="92">
        <f>IF(C25="","",C25)</f>
        <v>19</v>
      </c>
      <c r="D305" s="93" t="str">
        <f>IF(D25="","",D25)</f>
        <v/>
      </c>
      <c r="E305" s="92" t="str">
        <f>IF(E25="","",E25)</f>
        <v>Standard</v>
      </c>
      <c r="F305" s="92" t="str">
        <f>IF(F25="","",F25)</f>
        <v/>
      </c>
      <c r="G305" s="92" t="str">
        <f>IF(G25="","",G25)</f>
        <v/>
      </c>
      <c r="H305" s="92" t="str">
        <f>IF(H25="","",H25)</f>
        <v>Renewal</v>
      </c>
      <c r="I305" s="92">
        <f>IF(I25="","",I25)</f>
        <v>24</v>
      </c>
      <c r="J305" s="94">
        <f>IF(J25="","",J25)</f>
        <v>0</v>
      </c>
      <c r="K305" s="94">
        <f>IF(K25="","",K25)</f>
        <v>9999</v>
      </c>
      <c r="L305" s="95">
        <f>IF(L25="","",L25)</f>
        <v>44861</v>
      </c>
      <c r="M305" s="95" t="str">
        <f>IF(M25="","",M25)</f>
        <v/>
      </c>
      <c r="N305" s="95">
        <f>IF(N25="","",N25)</f>
        <v>44861</v>
      </c>
      <c r="O305" s="95" t="str">
        <f>IF(O25="","",O25)</f>
        <v/>
      </c>
      <c r="P305" s="92" t="str">
        <f>"Monthly Variable "&amp;[1]RATES!P25</f>
        <v>Monthly Variable Direct Debit</v>
      </c>
      <c r="Q305" s="96" t="str">
        <f>IF(Q25="","",Q25)</f>
        <v/>
      </c>
      <c r="R305" s="92" t="str">
        <f>IF(R25="","",R25)</f>
        <v>With S/C</v>
      </c>
      <c r="S305" s="92" t="str">
        <f>IF(S25="","",S25)</f>
        <v>N</v>
      </c>
      <c r="T305" s="92" t="str">
        <f>IF(T25="","",T25)</f>
        <v/>
      </c>
      <c r="U305" s="92" t="str">
        <f>IF(U25="","",U25)</f>
        <v/>
      </c>
      <c r="V305" s="92" t="str">
        <f>IF(V25="","",V25)</f>
        <v/>
      </c>
      <c r="W305" s="97" t="str">
        <f>IF(W25="","",W25)</f>
        <v/>
      </c>
      <c r="X305" s="98">
        <f>IF(X25="","",X25)</f>
        <v>30.58</v>
      </c>
      <c r="Y305" s="98" t="str">
        <f>IF(Y25="","",Y25)</f>
        <v/>
      </c>
      <c r="Z305" s="98" t="str">
        <f>IF(Z25="","",Z25)</f>
        <v/>
      </c>
      <c r="AA305" s="98" t="str">
        <f>IF(AA25="","",AA25)</f>
        <v/>
      </c>
      <c r="AB305" s="98">
        <f>IF(AB25="","",AB25)</f>
        <v>26.632000000000001</v>
      </c>
      <c r="AC305" s="100">
        <f>IF(AC25="","",AC25)</f>
        <v>45688</v>
      </c>
      <c r="AD305" s="99" t="str">
        <f>IF(AD25="","",AD25)</f>
        <v>X1</v>
      </c>
      <c r="AE305" s="99" t="str">
        <f>IF(AE25="","",AE25)</f>
        <v>GBC_FORBUSPF_B25A</v>
      </c>
      <c r="AF305" s="99" t="str">
        <f>IF(AF25="","",AF25)</f>
        <v>For Business vX1 Jan 2025</v>
      </c>
      <c r="AG305" s="99" t="str">
        <f>IF(AG25="","",AG25)</f>
        <v>Gas For Bus Pre vX1 2yr BKF Jan 2025</v>
      </c>
      <c r="AH305" s="92" t="str">
        <f>IF(AH25="","",AH25)</f>
        <v>B25A</v>
      </c>
    </row>
    <row r="306" spans="1:34" s="90" customFormat="1" x14ac:dyDescent="0.25">
      <c r="A306" s="39" t="str">
        <f t="shared" si="6"/>
        <v>20StandardMonthly Variable Direct Debit0-99992</v>
      </c>
      <c r="B306" s="91" t="str">
        <f>IF(B26="","",B26)</f>
        <v>Gas</v>
      </c>
      <c r="C306" s="92">
        <f>IF(C26="","",C26)</f>
        <v>20</v>
      </c>
      <c r="D306" s="93" t="str">
        <f>IF(D26="","",D26)</f>
        <v/>
      </c>
      <c r="E306" s="92" t="str">
        <f>IF(E26="","",E26)</f>
        <v>Standard</v>
      </c>
      <c r="F306" s="92" t="str">
        <f>IF(F26="","",F26)</f>
        <v/>
      </c>
      <c r="G306" s="92" t="str">
        <f>IF(G26="","",G26)</f>
        <v/>
      </c>
      <c r="H306" s="92" t="str">
        <f>IF(H26="","",H26)</f>
        <v>Renewal</v>
      </c>
      <c r="I306" s="92">
        <f>IF(I26="","",I26)</f>
        <v>24</v>
      </c>
      <c r="J306" s="94">
        <f>IF(J26="","",J26)</f>
        <v>0</v>
      </c>
      <c r="K306" s="94">
        <f>IF(K26="","",K26)</f>
        <v>9999</v>
      </c>
      <c r="L306" s="95">
        <f>IF(L26="","",L26)</f>
        <v>44861</v>
      </c>
      <c r="M306" s="95" t="str">
        <f>IF(M26="","",M26)</f>
        <v/>
      </c>
      <c r="N306" s="95">
        <f>IF(N26="","",N26)</f>
        <v>44861</v>
      </c>
      <c r="O306" s="95" t="str">
        <f>IF(O26="","",O26)</f>
        <v/>
      </c>
      <c r="P306" s="92" t="str">
        <f>"Monthly Variable "&amp;[1]RATES!P26</f>
        <v>Monthly Variable Direct Debit</v>
      </c>
      <c r="Q306" s="96" t="str">
        <f>IF(Q26="","",Q26)</f>
        <v/>
      </c>
      <c r="R306" s="92" t="str">
        <f>IF(R26="","",R26)</f>
        <v>With S/C</v>
      </c>
      <c r="S306" s="92" t="str">
        <f>IF(S26="","",S26)</f>
        <v>N</v>
      </c>
      <c r="T306" s="92" t="str">
        <f>IF(T26="","",T26)</f>
        <v/>
      </c>
      <c r="U306" s="92" t="str">
        <f>IF(U26="","",U26)</f>
        <v/>
      </c>
      <c r="V306" s="92" t="str">
        <f>IF(V26="","",V26)</f>
        <v/>
      </c>
      <c r="W306" s="97" t="str">
        <f>IF(W26="","",W26)</f>
        <v/>
      </c>
      <c r="X306" s="98">
        <f>IF(X26="","",X26)</f>
        <v>30.58</v>
      </c>
      <c r="Y306" s="98" t="str">
        <f>IF(Y26="","",Y26)</f>
        <v/>
      </c>
      <c r="Z306" s="98" t="str">
        <f>IF(Z26="","",Z26)</f>
        <v/>
      </c>
      <c r="AA306" s="98" t="str">
        <f>IF(AA26="","",AA26)</f>
        <v/>
      </c>
      <c r="AB306" s="98">
        <f>IF(AB26="","",AB26)</f>
        <v>26.692</v>
      </c>
      <c r="AC306" s="100">
        <f>IF(AC26="","",AC26)</f>
        <v>45688</v>
      </c>
      <c r="AD306" s="99" t="str">
        <f>IF(AD26="","",AD26)</f>
        <v>X1</v>
      </c>
      <c r="AE306" s="99" t="str">
        <f>IF(AE26="","",AE26)</f>
        <v>GBC_FORBUSPF_B25A</v>
      </c>
      <c r="AF306" s="99" t="str">
        <f>IF(AF26="","",AF26)</f>
        <v>For Business vX1 Jan 2025</v>
      </c>
      <c r="AG306" s="99" t="str">
        <f>IF(AG26="","",AG26)</f>
        <v>Gas For Bus Pre vX1 2yr BKF Jan 2025</v>
      </c>
      <c r="AH306" s="92" t="str">
        <f>IF(AH26="","",AH26)</f>
        <v>B25A</v>
      </c>
    </row>
    <row r="307" spans="1:34" s="90" customFormat="1" x14ac:dyDescent="0.25">
      <c r="A307" s="39" t="str">
        <f t="shared" si="6"/>
        <v>21StandardMonthly Variable Direct Debit0-99992</v>
      </c>
      <c r="B307" s="91" t="str">
        <f>IF(B27="","",B27)</f>
        <v>Gas</v>
      </c>
      <c r="C307" s="92">
        <f>IF(C27="","",C27)</f>
        <v>21</v>
      </c>
      <c r="D307" s="93" t="str">
        <f>IF(D27="","",D27)</f>
        <v/>
      </c>
      <c r="E307" s="92" t="str">
        <f>IF(E27="","",E27)</f>
        <v>Standard</v>
      </c>
      <c r="F307" s="92" t="str">
        <f>IF(F27="","",F27)</f>
        <v/>
      </c>
      <c r="G307" s="92" t="str">
        <f>IF(G27="","",G27)</f>
        <v/>
      </c>
      <c r="H307" s="92" t="str">
        <f>IF(H27="","",H27)</f>
        <v>Renewal</v>
      </c>
      <c r="I307" s="92">
        <f>IF(I27="","",I27)</f>
        <v>24</v>
      </c>
      <c r="J307" s="94">
        <f>IF(J27="","",J27)</f>
        <v>0</v>
      </c>
      <c r="K307" s="94">
        <f>IF(K27="","",K27)</f>
        <v>9999</v>
      </c>
      <c r="L307" s="95">
        <f>IF(L27="","",L27)</f>
        <v>44861</v>
      </c>
      <c r="M307" s="95" t="str">
        <f>IF(M27="","",M27)</f>
        <v/>
      </c>
      <c r="N307" s="95">
        <f>IF(N27="","",N27)</f>
        <v>44861</v>
      </c>
      <c r="O307" s="95" t="str">
        <f>IF(O27="","",O27)</f>
        <v/>
      </c>
      <c r="P307" s="92" t="str">
        <f>"Monthly Variable "&amp;[1]RATES!P27</f>
        <v>Monthly Variable Direct Debit</v>
      </c>
      <c r="Q307" s="96" t="str">
        <f>IF(Q27="","",Q27)</f>
        <v/>
      </c>
      <c r="R307" s="92" t="str">
        <f>IF(R27="","",R27)</f>
        <v>With S/C</v>
      </c>
      <c r="S307" s="92" t="str">
        <f>IF(S27="","",S27)</f>
        <v>N</v>
      </c>
      <c r="T307" s="92" t="str">
        <f>IF(T27="","",T27)</f>
        <v/>
      </c>
      <c r="U307" s="92" t="str">
        <f>IF(U27="","",U27)</f>
        <v/>
      </c>
      <c r="V307" s="92" t="str">
        <f>IF(V27="","",V27)</f>
        <v/>
      </c>
      <c r="W307" s="97" t="str">
        <f>IF(W27="","",W27)</f>
        <v/>
      </c>
      <c r="X307" s="98">
        <f>IF(X27="","",X27)</f>
        <v>30.58</v>
      </c>
      <c r="Y307" s="98" t="str">
        <f>IF(Y27="","",Y27)</f>
        <v/>
      </c>
      <c r="Z307" s="98" t="str">
        <f>IF(Z27="","",Z27)</f>
        <v/>
      </c>
      <c r="AA307" s="98" t="str">
        <f>IF(AA27="","",AA27)</f>
        <v/>
      </c>
      <c r="AB307" s="98">
        <f>IF(AB27="","",AB27)</f>
        <v>26.661999999999999</v>
      </c>
      <c r="AC307" s="100">
        <f>IF(AC27="","",AC27)</f>
        <v>45688</v>
      </c>
      <c r="AD307" s="99" t="str">
        <f>IF(AD27="","",AD27)</f>
        <v>X1</v>
      </c>
      <c r="AE307" s="99" t="str">
        <f>IF(AE27="","",AE27)</f>
        <v>GBC_FORBUSPF_B25A</v>
      </c>
      <c r="AF307" s="99" t="str">
        <f>IF(AF27="","",AF27)</f>
        <v>For Business vX1 Jan 2025</v>
      </c>
      <c r="AG307" s="99" t="str">
        <f>IF(AG27="","",AG27)</f>
        <v>Gas For Bus Pre vX1 2yr BKF Jan 2025</v>
      </c>
      <c r="AH307" s="92" t="str">
        <f>IF(AH27="","",AH27)</f>
        <v>B25A</v>
      </c>
    </row>
    <row r="308" spans="1:34" s="90" customFormat="1" x14ac:dyDescent="0.25">
      <c r="A308" s="39" t="str">
        <f t="shared" si="6"/>
        <v>22StandardMonthly Variable Direct Debit0-99992</v>
      </c>
      <c r="B308" s="91" t="str">
        <f>IF(B28="","",B28)</f>
        <v>Gas</v>
      </c>
      <c r="C308" s="92">
        <f>IF(C28="","",C28)</f>
        <v>22</v>
      </c>
      <c r="D308" s="93" t="str">
        <f>IF(D28="","",D28)</f>
        <v/>
      </c>
      <c r="E308" s="92" t="str">
        <f>IF(E28="","",E28)</f>
        <v>Standard</v>
      </c>
      <c r="F308" s="92" t="str">
        <f>IF(F28="","",F28)</f>
        <v/>
      </c>
      <c r="G308" s="92" t="str">
        <f>IF(G28="","",G28)</f>
        <v/>
      </c>
      <c r="H308" s="92" t="str">
        <f>IF(H28="","",H28)</f>
        <v>Renewal</v>
      </c>
      <c r="I308" s="92">
        <f>IF(I28="","",I28)</f>
        <v>24</v>
      </c>
      <c r="J308" s="94">
        <f>IF(J28="","",J28)</f>
        <v>0</v>
      </c>
      <c r="K308" s="94">
        <f>IF(K28="","",K28)</f>
        <v>9999</v>
      </c>
      <c r="L308" s="95">
        <f>IF(L28="","",L28)</f>
        <v>44861</v>
      </c>
      <c r="M308" s="95" t="str">
        <f>IF(M28="","",M28)</f>
        <v/>
      </c>
      <c r="N308" s="95">
        <f>IF(N28="","",N28)</f>
        <v>44861</v>
      </c>
      <c r="O308" s="95" t="str">
        <f>IF(O28="","",O28)</f>
        <v/>
      </c>
      <c r="P308" s="92" t="str">
        <f>"Monthly Variable "&amp;[1]RATES!P28</f>
        <v>Monthly Variable Direct Debit</v>
      </c>
      <c r="Q308" s="96" t="str">
        <f>IF(Q28="","",Q28)</f>
        <v/>
      </c>
      <c r="R308" s="92" t="str">
        <f>IF(R28="","",R28)</f>
        <v>With S/C</v>
      </c>
      <c r="S308" s="92" t="str">
        <f>IF(S28="","",S28)</f>
        <v>N</v>
      </c>
      <c r="T308" s="92" t="str">
        <f>IF(T28="","",T28)</f>
        <v/>
      </c>
      <c r="U308" s="92" t="str">
        <f>IF(U28="","",U28)</f>
        <v/>
      </c>
      <c r="V308" s="92" t="str">
        <f>IF(V28="","",V28)</f>
        <v/>
      </c>
      <c r="W308" s="97" t="str">
        <f>IF(W28="","",W28)</f>
        <v/>
      </c>
      <c r="X308" s="98">
        <f>IF(X28="","",X28)</f>
        <v>30.58</v>
      </c>
      <c r="Y308" s="98" t="str">
        <f>IF(Y28="","",Y28)</f>
        <v/>
      </c>
      <c r="Z308" s="98" t="str">
        <f>IF(Z28="","",Z28)</f>
        <v/>
      </c>
      <c r="AA308" s="98" t="str">
        <f>IF(AA28="","",AA28)</f>
        <v/>
      </c>
      <c r="AB308" s="98">
        <f>IF(AB28="","",AB28)</f>
        <v>26.742000000000001</v>
      </c>
      <c r="AC308" s="100">
        <f>IF(AC28="","",AC28)</f>
        <v>45688</v>
      </c>
      <c r="AD308" s="99" t="str">
        <f>IF(AD28="","",AD28)</f>
        <v>X1</v>
      </c>
      <c r="AE308" s="99" t="str">
        <f>IF(AE28="","",AE28)</f>
        <v>GBC_FORBUSPF_B25A</v>
      </c>
      <c r="AF308" s="99" t="str">
        <f>IF(AF28="","",AF28)</f>
        <v>For Business vX1 Jan 2025</v>
      </c>
      <c r="AG308" s="99" t="str">
        <f>IF(AG28="","",AG28)</f>
        <v>Gas For Bus Pre vX1 2yr BKF Jan 2025</v>
      </c>
      <c r="AH308" s="92" t="str">
        <f>IF(AH28="","",AH28)</f>
        <v>B25A</v>
      </c>
    </row>
    <row r="309" spans="1:34" s="90" customFormat="1" x14ac:dyDescent="0.25">
      <c r="A309" s="39" t="str">
        <f t="shared" si="6"/>
        <v>23StandardMonthly Variable Direct Debit0-99992</v>
      </c>
      <c r="B309" s="91" t="str">
        <f>IF(B29="","",B29)</f>
        <v>Gas</v>
      </c>
      <c r="C309" s="92">
        <f>IF(C29="","",C29)</f>
        <v>23</v>
      </c>
      <c r="D309" s="93" t="str">
        <f>IF(D29="","",D29)</f>
        <v/>
      </c>
      <c r="E309" s="92" t="str">
        <f>IF(E29="","",E29)</f>
        <v>Standard</v>
      </c>
      <c r="F309" s="92" t="str">
        <f>IF(F29="","",F29)</f>
        <v/>
      </c>
      <c r="G309" s="92" t="str">
        <f>IF(G29="","",G29)</f>
        <v/>
      </c>
      <c r="H309" s="92" t="str">
        <f>IF(H29="","",H29)</f>
        <v>Renewal</v>
      </c>
      <c r="I309" s="92">
        <f>IF(I29="","",I29)</f>
        <v>24</v>
      </c>
      <c r="J309" s="94">
        <f>IF(J29="","",J29)</f>
        <v>0</v>
      </c>
      <c r="K309" s="94">
        <f>IF(K29="","",K29)</f>
        <v>9999</v>
      </c>
      <c r="L309" s="95">
        <f>IF(L29="","",L29)</f>
        <v>44861</v>
      </c>
      <c r="M309" s="95" t="str">
        <f>IF(M29="","",M29)</f>
        <v/>
      </c>
      <c r="N309" s="95">
        <f>IF(N29="","",N29)</f>
        <v>44861</v>
      </c>
      <c r="O309" s="95" t="str">
        <f>IF(O29="","",O29)</f>
        <v/>
      </c>
      <c r="P309" s="92" t="str">
        <f>"Monthly Variable "&amp;[1]RATES!P29</f>
        <v>Monthly Variable Direct Debit</v>
      </c>
      <c r="Q309" s="96" t="str">
        <f>IF(Q29="","",Q29)</f>
        <v/>
      </c>
      <c r="R309" s="92" t="str">
        <f>IF(R29="","",R29)</f>
        <v>With S/C</v>
      </c>
      <c r="S309" s="92" t="str">
        <f>IF(S29="","",S29)</f>
        <v>N</v>
      </c>
      <c r="T309" s="92" t="str">
        <f>IF(T29="","",T29)</f>
        <v/>
      </c>
      <c r="U309" s="92" t="str">
        <f>IF(U29="","",U29)</f>
        <v/>
      </c>
      <c r="V309" s="92" t="str">
        <f>IF(V29="","",V29)</f>
        <v/>
      </c>
      <c r="W309" s="97" t="str">
        <f>IF(W29="","",W29)</f>
        <v/>
      </c>
      <c r="X309" s="98">
        <f>IF(X29="","",X29)</f>
        <v>30.58</v>
      </c>
      <c r="Y309" s="98" t="str">
        <f>IF(Y29="","",Y29)</f>
        <v/>
      </c>
      <c r="Z309" s="98" t="str">
        <f>IF(Z29="","",Z29)</f>
        <v/>
      </c>
      <c r="AA309" s="98" t="str">
        <f>IF(AA29="","",AA29)</f>
        <v/>
      </c>
      <c r="AB309" s="98">
        <f>IF(AB29="","",AB29)</f>
        <v>26.623000000000001</v>
      </c>
      <c r="AC309" s="100">
        <f>IF(AC29="","",AC29)</f>
        <v>45688</v>
      </c>
      <c r="AD309" s="99" t="str">
        <f>IF(AD29="","",AD29)</f>
        <v>X1</v>
      </c>
      <c r="AE309" s="99" t="str">
        <f>IF(AE29="","",AE29)</f>
        <v>GBC_FORBUSPF_B25A</v>
      </c>
      <c r="AF309" s="99" t="str">
        <f>IF(AF29="","",AF29)</f>
        <v>For Business vX1 Jan 2025</v>
      </c>
      <c r="AG309" s="99" t="str">
        <f>IF(AG29="","",AG29)</f>
        <v>Gas For Bus Pre vX1 2yr BKF Jan 2025</v>
      </c>
      <c r="AH309" s="92" t="str">
        <f>IF(AH29="","",AH29)</f>
        <v>B25A</v>
      </c>
    </row>
    <row r="310" spans="1:34" s="90" customFormat="1" x14ac:dyDescent="0.25">
      <c r="A310" s="39" t="str">
        <f t="shared" ref="A310:A346" si="7">C310&amp;E310&amp;P310&amp;J310&amp;"-"&amp;K310&amp;MID(AG310,21,1)</f>
        <v>10StandardMonthly Variable Direct Debit10000-199991</v>
      </c>
      <c r="B310" s="91" t="str">
        <f>IF(B30="","",B30)</f>
        <v>Gas</v>
      </c>
      <c r="C310" s="92">
        <f>IF(C30="","",C30)</f>
        <v>10</v>
      </c>
      <c r="D310" s="93" t="str">
        <f>IF(D30="","",D30)</f>
        <v/>
      </c>
      <c r="E310" s="92" t="str">
        <f>IF(E30="","",E30)</f>
        <v>Standard</v>
      </c>
      <c r="F310" s="92" t="str">
        <f>IF(F30="","",F30)</f>
        <v/>
      </c>
      <c r="G310" s="92" t="str">
        <f>IF(G30="","",G30)</f>
        <v/>
      </c>
      <c r="H310" s="92" t="str">
        <f>IF(H30="","",H30)</f>
        <v>Renewal</v>
      </c>
      <c r="I310" s="92">
        <f>IF(I30="","",I30)</f>
        <v>12</v>
      </c>
      <c r="J310" s="94">
        <f>IF(J30="","",J30)</f>
        <v>10000</v>
      </c>
      <c r="K310" s="94">
        <f>IF(K30="","",K30)</f>
        <v>19999</v>
      </c>
      <c r="L310" s="95">
        <f>IF(L30="","",L30)</f>
        <v>44861</v>
      </c>
      <c r="M310" s="95" t="str">
        <f>IF(M30="","",M30)</f>
        <v/>
      </c>
      <c r="N310" s="95">
        <f>IF(N30="","",N30)</f>
        <v>44861</v>
      </c>
      <c r="O310" s="95" t="str">
        <f>IF(O30="","",O30)</f>
        <v/>
      </c>
      <c r="P310" s="92" t="str">
        <f>"Monthly Variable "&amp;[1]RATES!P44</f>
        <v>Monthly Variable Direct Debit</v>
      </c>
      <c r="Q310" s="96" t="str">
        <f>IF(Q30="","",Q30)</f>
        <v/>
      </c>
      <c r="R310" s="92" t="str">
        <f>IF(R30="","",R30)</f>
        <v>With S/C</v>
      </c>
      <c r="S310" s="92" t="str">
        <f>IF(S30="","",S30)</f>
        <v>N</v>
      </c>
      <c r="T310" s="92" t="str">
        <f>IF(T30="","",T30)</f>
        <v/>
      </c>
      <c r="U310" s="92" t="str">
        <f>IF(U30="","",U30)</f>
        <v/>
      </c>
      <c r="V310" s="92" t="str">
        <f>IF(V30="","",V30)</f>
        <v/>
      </c>
      <c r="W310" s="97" t="str">
        <f>IF(W30="","",W30)</f>
        <v/>
      </c>
      <c r="X310" s="98">
        <f>IF(X30="","",X30)</f>
        <v>25.58</v>
      </c>
      <c r="Y310" s="98" t="str">
        <f>IF(Y30="","",Y30)</f>
        <v/>
      </c>
      <c r="Z310" s="98" t="str">
        <f>IF(Z30="","",Z30)</f>
        <v/>
      </c>
      <c r="AA310" s="98" t="str">
        <f>IF(AA30="","",AA30)</f>
        <v/>
      </c>
      <c r="AB310" s="98">
        <f>IF(AB30="","",AB30)</f>
        <v>24.486999999999998</v>
      </c>
      <c r="AC310" s="100">
        <f>IF(AC30="","",AC30)</f>
        <v>45322</v>
      </c>
      <c r="AD310" s="99" t="str">
        <f>IF(AD30="","",AD30)</f>
        <v>X1</v>
      </c>
      <c r="AE310" s="99" t="str">
        <f>IF(AE30="","",AE30)</f>
        <v>GBC_FORBUSPF_B24A</v>
      </c>
      <c r="AF310" s="99" t="str">
        <f>IF(AF30="","",AF30)</f>
        <v>For Business vX1 Jan 2024</v>
      </c>
      <c r="AG310" s="99" t="str">
        <f>IF(AG30="","",AG30)</f>
        <v>Gas For Bus Pre vX1 1yr BKF Jan 2024</v>
      </c>
      <c r="AH310" s="92" t="str">
        <f>IF(AH30="","",AH30)</f>
        <v>B24A</v>
      </c>
    </row>
    <row r="311" spans="1:34" s="90" customFormat="1" x14ac:dyDescent="0.25">
      <c r="A311" s="39" t="str">
        <f t="shared" si="7"/>
        <v>11StandardMonthly Variable Direct Debit10000-199991</v>
      </c>
      <c r="B311" s="91" t="str">
        <f>IF(B31="","",B31)</f>
        <v>Gas</v>
      </c>
      <c r="C311" s="92">
        <f>IF(C31="","",C31)</f>
        <v>11</v>
      </c>
      <c r="D311" s="93" t="str">
        <f>IF(D31="","",D31)</f>
        <v/>
      </c>
      <c r="E311" s="92" t="str">
        <f>IF(E31="","",E31)</f>
        <v>Standard</v>
      </c>
      <c r="F311" s="92" t="str">
        <f>IF(F31="","",F31)</f>
        <v/>
      </c>
      <c r="G311" s="92" t="str">
        <f>IF(G31="","",G31)</f>
        <v/>
      </c>
      <c r="H311" s="92" t="str">
        <f>IF(H31="","",H31)</f>
        <v>Renewal</v>
      </c>
      <c r="I311" s="92">
        <f>IF(I31="","",I31)</f>
        <v>12</v>
      </c>
      <c r="J311" s="94">
        <f>IF(J31="","",J31)</f>
        <v>10000</v>
      </c>
      <c r="K311" s="94">
        <f>IF(K31="","",K31)</f>
        <v>19999</v>
      </c>
      <c r="L311" s="95">
        <f>IF(L31="","",L31)</f>
        <v>44861</v>
      </c>
      <c r="M311" s="95" t="str">
        <f>IF(M31="","",M31)</f>
        <v/>
      </c>
      <c r="N311" s="95">
        <f>IF(N31="","",N31)</f>
        <v>44861</v>
      </c>
      <c r="O311" s="95" t="str">
        <f>IF(O31="","",O31)</f>
        <v/>
      </c>
      <c r="P311" s="92" t="str">
        <f>"Monthly Variable "&amp;[1]RATES!P45</f>
        <v>Monthly Variable Direct Debit</v>
      </c>
      <c r="Q311" s="96" t="str">
        <f>IF(Q31="","",Q31)</f>
        <v/>
      </c>
      <c r="R311" s="92" t="str">
        <f>IF(R31="","",R31)</f>
        <v>With S/C</v>
      </c>
      <c r="S311" s="92" t="str">
        <f>IF(S31="","",S31)</f>
        <v>N</v>
      </c>
      <c r="T311" s="92" t="str">
        <f>IF(T31="","",T31)</f>
        <v/>
      </c>
      <c r="U311" s="92" t="str">
        <f>IF(U31="","",U31)</f>
        <v/>
      </c>
      <c r="V311" s="92" t="str">
        <f>IF(V31="","",V31)</f>
        <v/>
      </c>
      <c r="W311" s="97" t="str">
        <f>IF(W31="","",W31)</f>
        <v/>
      </c>
      <c r="X311" s="98">
        <f>IF(X31="","",X31)</f>
        <v>25.58</v>
      </c>
      <c r="Y311" s="98" t="str">
        <f>IF(Y31="","",Y31)</f>
        <v/>
      </c>
      <c r="Z311" s="98" t="str">
        <f>IF(Z31="","",Z31)</f>
        <v/>
      </c>
      <c r="AA311" s="98" t="str">
        <f>IF(AA31="","",AA31)</f>
        <v/>
      </c>
      <c r="AB311" s="98">
        <f>IF(AB31="","",AB31)</f>
        <v>24.524000000000001</v>
      </c>
      <c r="AC311" s="100">
        <f>IF(AC31="","",AC31)</f>
        <v>45322</v>
      </c>
      <c r="AD311" s="99" t="str">
        <f>IF(AD31="","",AD31)</f>
        <v>X1</v>
      </c>
      <c r="AE311" s="99" t="str">
        <f>IF(AE31="","",AE31)</f>
        <v>GBC_FORBUSPF_B24A</v>
      </c>
      <c r="AF311" s="99" t="str">
        <f>IF(AF31="","",AF31)</f>
        <v>For Business vX1 Jan 2024</v>
      </c>
      <c r="AG311" s="99" t="str">
        <f>IF(AG31="","",AG31)</f>
        <v>Gas For Bus Pre vX1 1yr BKF Jan 2024</v>
      </c>
      <c r="AH311" s="92" t="str">
        <f>IF(AH31="","",AH31)</f>
        <v>B24A</v>
      </c>
    </row>
    <row r="312" spans="1:34" s="90" customFormat="1" x14ac:dyDescent="0.25">
      <c r="A312" s="39" t="str">
        <f t="shared" si="7"/>
        <v>12StandardMonthly Variable Direct Debit10000-199991</v>
      </c>
      <c r="B312" s="91" t="str">
        <f>IF(B32="","",B32)</f>
        <v>Gas</v>
      </c>
      <c r="C312" s="92">
        <f>IF(C32="","",C32)</f>
        <v>12</v>
      </c>
      <c r="D312" s="93" t="str">
        <f>IF(D32="","",D32)</f>
        <v/>
      </c>
      <c r="E312" s="92" t="str">
        <f>IF(E32="","",E32)</f>
        <v>Standard</v>
      </c>
      <c r="F312" s="92" t="str">
        <f>IF(F32="","",F32)</f>
        <v/>
      </c>
      <c r="G312" s="92" t="str">
        <f>IF(G32="","",G32)</f>
        <v/>
      </c>
      <c r="H312" s="92" t="str">
        <f>IF(H32="","",H32)</f>
        <v>Renewal</v>
      </c>
      <c r="I312" s="92">
        <f>IF(I32="","",I32)</f>
        <v>12</v>
      </c>
      <c r="J312" s="94">
        <f>IF(J32="","",J32)</f>
        <v>10000</v>
      </c>
      <c r="K312" s="94">
        <f>IF(K32="","",K32)</f>
        <v>19999</v>
      </c>
      <c r="L312" s="95">
        <f>IF(L32="","",L32)</f>
        <v>44861</v>
      </c>
      <c r="M312" s="95" t="str">
        <f>IF(M32="","",M32)</f>
        <v/>
      </c>
      <c r="N312" s="95">
        <f>IF(N32="","",N32)</f>
        <v>44861</v>
      </c>
      <c r="O312" s="95" t="str">
        <f>IF(O32="","",O32)</f>
        <v/>
      </c>
      <c r="P312" s="92" t="str">
        <f>"Monthly Variable "&amp;[1]RATES!P46</f>
        <v>Monthly Variable Direct Debit</v>
      </c>
      <c r="Q312" s="96" t="str">
        <f>IF(Q32="","",Q32)</f>
        <v/>
      </c>
      <c r="R312" s="92" t="str">
        <f>IF(R32="","",R32)</f>
        <v>With S/C</v>
      </c>
      <c r="S312" s="92" t="str">
        <f>IF(S32="","",S32)</f>
        <v>N</v>
      </c>
      <c r="T312" s="92" t="str">
        <f>IF(T32="","",T32)</f>
        <v/>
      </c>
      <c r="U312" s="92" t="str">
        <f>IF(U32="","",U32)</f>
        <v/>
      </c>
      <c r="V312" s="92" t="str">
        <f>IF(V32="","",V32)</f>
        <v/>
      </c>
      <c r="W312" s="97" t="str">
        <f>IF(W32="","",W32)</f>
        <v/>
      </c>
      <c r="X312" s="98">
        <f>IF(X32="","",X32)</f>
        <v>25.58</v>
      </c>
      <c r="Y312" s="98" t="str">
        <f>IF(Y32="","",Y32)</f>
        <v/>
      </c>
      <c r="Z312" s="98" t="str">
        <f>IF(Z32="","",Z32)</f>
        <v/>
      </c>
      <c r="AA312" s="98" t="str">
        <f>IF(AA32="","",AA32)</f>
        <v/>
      </c>
      <c r="AB312" s="98">
        <f>IF(AB32="","",AB32)</f>
        <v>24.69</v>
      </c>
      <c r="AC312" s="100">
        <f>IF(AC32="","",AC32)</f>
        <v>45322</v>
      </c>
      <c r="AD312" s="99" t="str">
        <f>IF(AD32="","",AD32)</f>
        <v>X1</v>
      </c>
      <c r="AE312" s="99" t="str">
        <f>IF(AE32="","",AE32)</f>
        <v>GBC_FORBUSPF_B24A</v>
      </c>
      <c r="AF312" s="99" t="str">
        <f>IF(AF32="","",AF32)</f>
        <v>For Business vX1 Jan 2024</v>
      </c>
      <c r="AG312" s="99" t="str">
        <f>IF(AG32="","",AG32)</f>
        <v>Gas For Bus Pre vX1 1yr BKF Jan 2024</v>
      </c>
      <c r="AH312" s="92" t="str">
        <f>IF(AH32="","",AH32)</f>
        <v>B24A</v>
      </c>
    </row>
    <row r="313" spans="1:34" s="90" customFormat="1" x14ac:dyDescent="0.25">
      <c r="A313" s="39" t="str">
        <f t="shared" si="7"/>
        <v>13StandardMonthly Variable Direct Debit10000-199991</v>
      </c>
      <c r="B313" s="91" t="str">
        <f>IF(B33="","",B33)</f>
        <v>Gas</v>
      </c>
      <c r="C313" s="92">
        <f>IF(C33="","",C33)</f>
        <v>13</v>
      </c>
      <c r="D313" s="93" t="str">
        <f>IF(D33="","",D33)</f>
        <v/>
      </c>
      <c r="E313" s="92" t="str">
        <f>IF(E33="","",E33)</f>
        <v>Standard</v>
      </c>
      <c r="F313" s="92" t="str">
        <f>IF(F33="","",F33)</f>
        <v/>
      </c>
      <c r="G313" s="92" t="str">
        <f>IF(G33="","",G33)</f>
        <v/>
      </c>
      <c r="H313" s="92" t="str">
        <f>IF(H33="","",H33)</f>
        <v>Renewal</v>
      </c>
      <c r="I313" s="92">
        <f>IF(I33="","",I33)</f>
        <v>12</v>
      </c>
      <c r="J313" s="94">
        <f>IF(J33="","",J33)</f>
        <v>10000</v>
      </c>
      <c r="K313" s="94">
        <f>IF(K33="","",K33)</f>
        <v>19999</v>
      </c>
      <c r="L313" s="95">
        <f>IF(L33="","",L33)</f>
        <v>44861</v>
      </c>
      <c r="M313" s="95" t="str">
        <f>IF(M33="","",M33)</f>
        <v/>
      </c>
      <c r="N313" s="95">
        <f>IF(N33="","",N33)</f>
        <v>44861</v>
      </c>
      <c r="O313" s="95" t="str">
        <f>IF(O33="","",O33)</f>
        <v/>
      </c>
      <c r="P313" s="92" t="str">
        <f>"Monthly Variable "&amp;[1]RATES!P47</f>
        <v>Monthly Variable Direct Debit</v>
      </c>
      <c r="Q313" s="96" t="str">
        <f>IF(Q33="","",Q33)</f>
        <v/>
      </c>
      <c r="R313" s="92" t="str">
        <f>IF(R33="","",R33)</f>
        <v>With S/C</v>
      </c>
      <c r="S313" s="92" t="str">
        <f>IF(S33="","",S33)</f>
        <v>N</v>
      </c>
      <c r="T313" s="92" t="str">
        <f>IF(T33="","",T33)</f>
        <v/>
      </c>
      <c r="U313" s="92" t="str">
        <f>IF(U33="","",U33)</f>
        <v/>
      </c>
      <c r="V313" s="92" t="str">
        <f>IF(V33="","",V33)</f>
        <v/>
      </c>
      <c r="W313" s="97" t="str">
        <f>IF(W33="","",W33)</f>
        <v/>
      </c>
      <c r="X313" s="98">
        <f>IF(X33="","",X33)</f>
        <v>25.58</v>
      </c>
      <c r="Y313" s="98" t="str">
        <f>IF(Y33="","",Y33)</f>
        <v/>
      </c>
      <c r="Z313" s="98" t="str">
        <f>IF(Z33="","",Z33)</f>
        <v/>
      </c>
      <c r="AA313" s="98" t="str">
        <f>IF(AA33="","",AA33)</f>
        <v/>
      </c>
      <c r="AB313" s="98">
        <f>IF(AB33="","",AB33)</f>
        <v>24.544</v>
      </c>
      <c r="AC313" s="100">
        <f>IF(AC33="","",AC33)</f>
        <v>45322</v>
      </c>
      <c r="AD313" s="99" t="str">
        <f>IF(AD33="","",AD33)</f>
        <v>X1</v>
      </c>
      <c r="AE313" s="99" t="str">
        <f>IF(AE33="","",AE33)</f>
        <v>GBC_FORBUSPF_B24A</v>
      </c>
      <c r="AF313" s="99" t="str">
        <f>IF(AF33="","",AF33)</f>
        <v>For Business vX1 Jan 2024</v>
      </c>
      <c r="AG313" s="99" t="str">
        <f>IF(AG33="","",AG33)</f>
        <v>Gas For Bus Pre vX1 1yr BKF Jan 2024</v>
      </c>
      <c r="AH313" s="92" t="str">
        <f>IF(AH33="","",AH33)</f>
        <v>B24A</v>
      </c>
    </row>
    <row r="314" spans="1:34" s="90" customFormat="1" x14ac:dyDescent="0.25">
      <c r="A314" s="39" t="str">
        <f t="shared" si="7"/>
        <v>14StandardMonthly Variable Direct Debit10000-199991</v>
      </c>
      <c r="B314" s="91" t="str">
        <f>IF(B34="","",B34)</f>
        <v>Gas</v>
      </c>
      <c r="C314" s="92">
        <f>IF(C34="","",C34)</f>
        <v>14</v>
      </c>
      <c r="D314" s="93" t="str">
        <f>IF(D34="","",D34)</f>
        <v/>
      </c>
      <c r="E314" s="92" t="str">
        <f>IF(E34="","",E34)</f>
        <v>Standard</v>
      </c>
      <c r="F314" s="92" t="str">
        <f>IF(F34="","",F34)</f>
        <v/>
      </c>
      <c r="G314" s="92" t="str">
        <f>IF(G34="","",G34)</f>
        <v/>
      </c>
      <c r="H314" s="92" t="str">
        <f>IF(H34="","",H34)</f>
        <v>Renewal</v>
      </c>
      <c r="I314" s="92">
        <f>IF(I34="","",I34)</f>
        <v>12</v>
      </c>
      <c r="J314" s="94">
        <f>IF(J34="","",J34)</f>
        <v>10000</v>
      </c>
      <c r="K314" s="94">
        <f>IF(K34="","",K34)</f>
        <v>19999</v>
      </c>
      <c r="L314" s="95">
        <f>IF(L34="","",L34)</f>
        <v>44861</v>
      </c>
      <c r="M314" s="95" t="str">
        <f>IF(M34="","",M34)</f>
        <v/>
      </c>
      <c r="N314" s="95">
        <f>IF(N34="","",N34)</f>
        <v>44861</v>
      </c>
      <c r="O314" s="95" t="str">
        <f>IF(O34="","",O34)</f>
        <v/>
      </c>
      <c r="P314" s="92" t="str">
        <f>"Monthly Variable "&amp;[1]RATES!P48</f>
        <v>Monthly Variable Direct Debit</v>
      </c>
      <c r="Q314" s="96" t="str">
        <f>IF(Q34="","",Q34)</f>
        <v/>
      </c>
      <c r="R314" s="92" t="str">
        <f>IF(R34="","",R34)</f>
        <v>With S/C</v>
      </c>
      <c r="S314" s="92" t="str">
        <f>IF(S34="","",S34)</f>
        <v>N</v>
      </c>
      <c r="T314" s="92" t="str">
        <f>IF(T34="","",T34)</f>
        <v/>
      </c>
      <c r="U314" s="92" t="str">
        <f>IF(U34="","",U34)</f>
        <v/>
      </c>
      <c r="V314" s="92" t="str">
        <f>IF(V34="","",V34)</f>
        <v/>
      </c>
      <c r="W314" s="97" t="str">
        <f>IF(W34="","",W34)</f>
        <v/>
      </c>
      <c r="X314" s="98">
        <f>IF(X34="","",X34)</f>
        <v>25.58</v>
      </c>
      <c r="Y314" s="98" t="str">
        <f>IF(Y34="","",Y34)</f>
        <v/>
      </c>
      <c r="Z314" s="98" t="str">
        <f>IF(Z34="","",Z34)</f>
        <v/>
      </c>
      <c r="AA314" s="98" t="str">
        <f>IF(AA34="","",AA34)</f>
        <v/>
      </c>
      <c r="AB314" s="98">
        <f>IF(AB34="","",AB34)</f>
        <v>24.59</v>
      </c>
      <c r="AC314" s="100">
        <f>IF(AC34="","",AC34)</f>
        <v>45322</v>
      </c>
      <c r="AD314" s="99" t="str">
        <f>IF(AD34="","",AD34)</f>
        <v>X1</v>
      </c>
      <c r="AE314" s="99" t="str">
        <f>IF(AE34="","",AE34)</f>
        <v>GBC_FORBUSPF_B24A</v>
      </c>
      <c r="AF314" s="99" t="str">
        <f>IF(AF34="","",AF34)</f>
        <v>For Business vX1 Jan 2024</v>
      </c>
      <c r="AG314" s="99" t="str">
        <f>IF(AG34="","",AG34)</f>
        <v>Gas For Bus Pre vX1 1yr BKF Jan 2024</v>
      </c>
      <c r="AH314" s="92" t="str">
        <f>IF(AH34="","",AH34)</f>
        <v>B24A</v>
      </c>
    </row>
    <row r="315" spans="1:34" s="90" customFormat="1" x14ac:dyDescent="0.25">
      <c r="A315" s="39" t="str">
        <f t="shared" si="7"/>
        <v>15StandardMonthly Variable Direct Debit10000-199991</v>
      </c>
      <c r="B315" s="91" t="str">
        <f>IF(B35="","",B35)</f>
        <v>Gas</v>
      </c>
      <c r="C315" s="92">
        <f>IF(C35="","",C35)</f>
        <v>15</v>
      </c>
      <c r="D315" s="93" t="str">
        <f>IF(D35="","",D35)</f>
        <v/>
      </c>
      <c r="E315" s="92" t="str">
        <f>IF(E35="","",E35)</f>
        <v>Standard</v>
      </c>
      <c r="F315" s="92" t="str">
        <f>IF(F35="","",F35)</f>
        <v/>
      </c>
      <c r="G315" s="92" t="str">
        <f>IF(G35="","",G35)</f>
        <v/>
      </c>
      <c r="H315" s="92" t="str">
        <f>IF(H35="","",H35)</f>
        <v>Renewal</v>
      </c>
      <c r="I315" s="92">
        <f>IF(I35="","",I35)</f>
        <v>12</v>
      </c>
      <c r="J315" s="94">
        <f>IF(J35="","",J35)</f>
        <v>10000</v>
      </c>
      <c r="K315" s="94">
        <f>IF(K35="","",K35)</f>
        <v>19999</v>
      </c>
      <c r="L315" s="95">
        <f>IF(L35="","",L35)</f>
        <v>44861</v>
      </c>
      <c r="M315" s="95" t="str">
        <f>IF(M35="","",M35)</f>
        <v/>
      </c>
      <c r="N315" s="95">
        <f>IF(N35="","",N35)</f>
        <v>44861</v>
      </c>
      <c r="O315" s="95" t="str">
        <f>IF(O35="","",O35)</f>
        <v/>
      </c>
      <c r="P315" s="92" t="str">
        <f>"Monthly Variable "&amp;[1]RATES!P49</f>
        <v>Monthly Variable Direct Debit</v>
      </c>
      <c r="Q315" s="96" t="str">
        <f>IF(Q35="","",Q35)</f>
        <v/>
      </c>
      <c r="R315" s="92" t="str">
        <f>IF(R35="","",R35)</f>
        <v>With S/C</v>
      </c>
      <c r="S315" s="92" t="str">
        <f>IF(S35="","",S35)</f>
        <v>N</v>
      </c>
      <c r="T315" s="92" t="str">
        <f>IF(T35="","",T35)</f>
        <v/>
      </c>
      <c r="U315" s="92" t="str">
        <f>IF(U35="","",U35)</f>
        <v/>
      </c>
      <c r="V315" s="92" t="str">
        <f>IF(V35="","",V35)</f>
        <v/>
      </c>
      <c r="W315" s="97" t="str">
        <f>IF(W35="","",W35)</f>
        <v/>
      </c>
      <c r="X315" s="98">
        <f>IF(X35="","",X35)</f>
        <v>25.58</v>
      </c>
      <c r="Y315" s="98" t="str">
        <f>IF(Y35="","",Y35)</f>
        <v/>
      </c>
      <c r="Z315" s="98" t="str">
        <f>IF(Z35="","",Z35)</f>
        <v/>
      </c>
      <c r="AA315" s="98" t="str">
        <f>IF(AA35="","",AA35)</f>
        <v/>
      </c>
      <c r="AB315" s="98">
        <f>IF(AB35="","",AB35)</f>
        <v>24.405999999999999</v>
      </c>
      <c r="AC315" s="100">
        <f>IF(AC35="","",AC35)</f>
        <v>45322</v>
      </c>
      <c r="AD315" s="99" t="str">
        <f>IF(AD35="","",AD35)</f>
        <v>X1</v>
      </c>
      <c r="AE315" s="99" t="str">
        <f>IF(AE35="","",AE35)</f>
        <v>GBC_FORBUSPF_B24A</v>
      </c>
      <c r="AF315" s="99" t="str">
        <f>IF(AF35="","",AF35)</f>
        <v>For Business vX1 Jan 2024</v>
      </c>
      <c r="AG315" s="99" t="str">
        <f>IF(AG35="","",AG35)</f>
        <v>Gas For Bus Pre vX1 1yr BKF Jan 2024</v>
      </c>
      <c r="AH315" s="92" t="str">
        <f>IF(AH35="","",AH35)</f>
        <v>B24A</v>
      </c>
    </row>
    <row r="316" spans="1:34" s="90" customFormat="1" x14ac:dyDescent="0.25">
      <c r="A316" s="39" t="str">
        <f t="shared" si="7"/>
        <v>16StandardMonthly Variable Direct Debit10000-199991</v>
      </c>
      <c r="B316" s="91" t="str">
        <f>IF(B36="","",B36)</f>
        <v>Gas</v>
      </c>
      <c r="C316" s="92">
        <f>IF(C36="","",C36)</f>
        <v>16</v>
      </c>
      <c r="D316" s="93" t="str">
        <f>IF(D36="","",D36)</f>
        <v/>
      </c>
      <c r="E316" s="92" t="str">
        <f>IF(E36="","",E36)</f>
        <v>Standard</v>
      </c>
      <c r="F316" s="92" t="str">
        <f>IF(F36="","",F36)</f>
        <v/>
      </c>
      <c r="G316" s="92" t="str">
        <f>IF(G36="","",G36)</f>
        <v/>
      </c>
      <c r="H316" s="92" t="str">
        <f>IF(H36="","",H36)</f>
        <v>Renewal</v>
      </c>
      <c r="I316" s="92">
        <f>IF(I36="","",I36)</f>
        <v>12</v>
      </c>
      <c r="J316" s="94">
        <f>IF(J36="","",J36)</f>
        <v>10000</v>
      </c>
      <c r="K316" s="94">
        <f>IF(K36="","",K36)</f>
        <v>19999</v>
      </c>
      <c r="L316" s="95">
        <f>IF(L36="","",L36)</f>
        <v>44861</v>
      </c>
      <c r="M316" s="95" t="str">
        <f>IF(M36="","",M36)</f>
        <v/>
      </c>
      <c r="N316" s="95">
        <f>IF(N36="","",N36)</f>
        <v>44861</v>
      </c>
      <c r="O316" s="95" t="str">
        <f>IF(O36="","",O36)</f>
        <v/>
      </c>
      <c r="P316" s="92" t="str">
        <f>"Monthly Variable "&amp;[1]RATES!P50</f>
        <v>Monthly Variable Direct Debit</v>
      </c>
      <c r="Q316" s="96" t="str">
        <f>IF(Q36="","",Q36)</f>
        <v/>
      </c>
      <c r="R316" s="92" t="str">
        <f>IF(R36="","",R36)</f>
        <v>With S/C</v>
      </c>
      <c r="S316" s="92" t="str">
        <f>IF(S36="","",S36)</f>
        <v>N</v>
      </c>
      <c r="T316" s="92" t="str">
        <f>IF(T36="","",T36)</f>
        <v/>
      </c>
      <c r="U316" s="92" t="str">
        <f>IF(U36="","",U36)</f>
        <v/>
      </c>
      <c r="V316" s="92" t="str">
        <f>IF(V36="","",V36)</f>
        <v/>
      </c>
      <c r="W316" s="97" t="str">
        <f>IF(W36="","",W36)</f>
        <v/>
      </c>
      <c r="X316" s="98">
        <f>IF(X36="","",X36)</f>
        <v>25.58</v>
      </c>
      <c r="Y316" s="98" t="str">
        <f>IF(Y36="","",Y36)</f>
        <v/>
      </c>
      <c r="Z316" s="98" t="str">
        <f>IF(Z36="","",Z36)</f>
        <v/>
      </c>
      <c r="AA316" s="98" t="str">
        <f>IF(AA36="","",AA36)</f>
        <v/>
      </c>
      <c r="AB316" s="98">
        <f>IF(AB36="","",AB36)</f>
        <v>24.492999999999999</v>
      </c>
      <c r="AC316" s="100">
        <f>IF(AC36="","",AC36)</f>
        <v>45322</v>
      </c>
      <c r="AD316" s="99" t="str">
        <f>IF(AD36="","",AD36)</f>
        <v>X1</v>
      </c>
      <c r="AE316" s="99" t="str">
        <f>IF(AE36="","",AE36)</f>
        <v>GBC_FORBUSPF_B24A</v>
      </c>
      <c r="AF316" s="99" t="str">
        <f>IF(AF36="","",AF36)</f>
        <v>For Business vX1 Jan 2024</v>
      </c>
      <c r="AG316" s="99" t="str">
        <f>IF(AG36="","",AG36)</f>
        <v>Gas For Bus Pre vX1 1yr BKF Jan 2024</v>
      </c>
      <c r="AH316" s="92" t="str">
        <f>IF(AH36="","",AH36)</f>
        <v>B24A</v>
      </c>
    </row>
    <row r="317" spans="1:34" s="90" customFormat="1" x14ac:dyDescent="0.25">
      <c r="A317" s="39" t="str">
        <f t="shared" si="7"/>
        <v>17StandardMonthly Variable Direct Debit10000-199991</v>
      </c>
      <c r="B317" s="91" t="str">
        <f>IF(B37="","",B37)</f>
        <v>Gas</v>
      </c>
      <c r="C317" s="92">
        <f>IF(C37="","",C37)</f>
        <v>17</v>
      </c>
      <c r="D317" s="93" t="str">
        <f>IF(D37="","",D37)</f>
        <v/>
      </c>
      <c r="E317" s="92" t="str">
        <f>IF(E37="","",E37)</f>
        <v>Standard</v>
      </c>
      <c r="F317" s="92" t="str">
        <f>IF(F37="","",F37)</f>
        <v/>
      </c>
      <c r="G317" s="92" t="str">
        <f>IF(G37="","",G37)</f>
        <v/>
      </c>
      <c r="H317" s="92" t="str">
        <f>IF(H37="","",H37)</f>
        <v>Renewal</v>
      </c>
      <c r="I317" s="92">
        <f>IF(I37="","",I37)</f>
        <v>12</v>
      </c>
      <c r="J317" s="94">
        <f>IF(J37="","",J37)</f>
        <v>10000</v>
      </c>
      <c r="K317" s="94">
        <f>IF(K37="","",K37)</f>
        <v>19999</v>
      </c>
      <c r="L317" s="95">
        <f>IF(L37="","",L37)</f>
        <v>44861</v>
      </c>
      <c r="M317" s="95" t="str">
        <f>IF(M37="","",M37)</f>
        <v/>
      </c>
      <c r="N317" s="95">
        <f>IF(N37="","",N37)</f>
        <v>44861</v>
      </c>
      <c r="O317" s="95" t="str">
        <f>IF(O37="","",O37)</f>
        <v/>
      </c>
      <c r="P317" s="92" t="str">
        <f>"Monthly Variable "&amp;[1]RATES!P51</f>
        <v>Monthly Variable Direct Debit</v>
      </c>
      <c r="Q317" s="96" t="str">
        <f>IF(Q37="","",Q37)</f>
        <v/>
      </c>
      <c r="R317" s="92" t="str">
        <f>IF(R37="","",R37)</f>
        <v>With S/C</v>
      </c>
      <c r="S317" s="92" t="str">
        <f>IF(S37="","",S37)</f>
        <v>N</v>
      </c>
      <c r="T317" s="92" t="str">
        <f>IF(T37="","",T37)</f>
        <v/>
      </c>
      <c r="U317" s="92" t="str">
        <f>IF(U37="","",U37)</f>
        <v/>
      </c>
      <c r="V317" s="92" t="str">
        <f>IF(V37="","",V37)</f>
        <v/>
      </c>
      <c r="W317" s="97" t="str">
        <f>IF(W37="","",W37)</f>
        <v/>
      </c>
      <c r="X317" s="98">
        <f>IF(X37="","",X37)</f>
        <v>25.58</v>
      </c>
      <c r="Y317" s="98" t="str">
        <f>IF(Y37="","",Y37)</f>
        <v/>
      </c>
      <c r="Z317" s="98" t="str">
        <f>IF(Z37="","",Z37)</f>
        <v/>
      </c>
      <c r="AA317" s="98" t="str">
        <f>IF(AA37="","",AA37)</f>
        <v/>
      </c>
      <c r="AB317" s="98">
        <f>IF(AB37="","",AB37)</f>
        <v>24.463000000000001</v>
      </c>
      <c r="AC317" s="100">
        <f>IF(AC37="","",AC37)</f>
        <v>45322</v>
      </c>
      <c r="AD317" s="99" t="str">
        <f>IF(AD37="","",AD37)</f>
        <v>X1</v>
      </c>
      <c r="AE317" s="99" t="str">
        <f>IF(AE37="","",AE37)</f>
        <v>GBC_FORBUSPF_B24A</v>
      </c>
      <c r="AF317" s="99" t="str">
        <f>IF(AF37="","",AF37)</f>
        <v>For Business vX1 Jan 2024</v>
      </c>
      <c r="AG317" s="99" t="str">
        <f>IF(AG37="","",AG37)</f>
        <v>Gas For Bus Pre vX1 1yr BKF Jan 2024</v>
      </c>
      <c r="AH317" s="92" t="str">
        <f>IF(AH37="","",AH37)</f>
        <v>B24A</v>
      </c>
    </row>
    <row r="318" spans="1:34" s="90" customFormat="1" x14ac:dyDescent="0.25">
      <c r="A318" s="39" t="str">
        <f t="shared" si="7"/>
        <v>18StandardMonthly Variable Direct Debit10000-199991</v>
      </c>
      <c r="B318" s="91" t="str">
        <f>IF(B38="","",B38)</f>
        <v>Gas</v>
      </c>
      <c r="C318" s="92">
        <f>IF(C38="","",C38)</f>
        <v>18</v>
      </c>
      <c r="D318" s="93" t="str">
        <f>IF(D38="","",D38)</f>
        <v/>
      </c>
      <c r="E318" s="92" t="str">
        <f>IF(E38="","",E38)</f>
        <v>Standard</v>
      </c>
      <c r="F318" s="92" t="str">
        <f>IF(F38="","",F38)</f>
        <v/>
      </c>
      <c r="G318" s="92" t="str">
        <f>IF(G38="","",G38)</f>
        <v/>
      </c>
      <c r="H318" s="92" t="str">
        <f>IF(H38="","",H38)</f>
        <v>Renewal</v>
      </c>
      <c r="I318" s="92">
        <f>IF(I38="","",I38)</f>
        <v>12</v>
      </c>
      <c r="J318" s="94">
        <f>IF(J38="","",J38)</f>
        <v>10000</v>
      </c>
      <c r="K318" s="94">
        <f>IF(K38="","",K38)</f>
        <v>19999</v>
      </c>
      <c r="L318" s="95">
        <f>IF(L38="","",L38)</f>
        <v>44861</v>
      </c>
      <c r="M318" s="95" t="str">
        <f>IF(M38="","",M38)</f>
        <v/>
      </c>
      <c r="N318" s="95">
        <f>IF(N38="","",N38)</f>
        <v>44861</v>
      </c>
      <c r="O318" s="95" t="str">
        <f>IF(O38="","",O38)</f>
        <v/>
      </c>
      <c r="P318" s="92" t="str">
        <f>"Monthly Variable "&amp;[1]RATES!P52</f>
        <v>Monthly Variable Direct Debit</v>
      </c>
      <c r="Q318" s="96" t="str">
        <f>IF(Q38="","",Q38)</f>
        <v/>
      </c>
      <c r="R318" s="92" t="str">
        <f>IF(R38="","",R38)</f>
        <v>With S/C</v>
      </c>
      <c r="S318" s="92" t="str">
        <f>IF(S38="","",S38)</f>
        <v>N</v>
      </c>
      <c r="T318" s="92" t="str">
        <f>IF(T38="","",T38)</f>
        <v/>
      </c>
      <c r="U318" s="92" t="str">
        <f>IF(U38="","",U38)</f>
        <v/>
      </c>
      <c r="V318" s="92" t="str">
        <f>IF(V38="","",V38)</f>
        <v/>
      </c>
      <c r="W318" s="97" t="str">
        <f>IF(W38="","",W38)</f>
        <v/>
      </c>
      <c r="X318" s="98">
        <f>IF(X38="","",X38)</f>
        <v>25.58</v>
      </c>
      <c r="Y318" s="98" t="str">
        <f>IF(Y38="","",Y38)</f>
        <v/>
      </c>
      <c r="Z318" s="98" t="str">
        <f>IF(Z38="","",Z38)</f>
        <v/>
      </c>
      <c r="AA318" s="98" t="str">
        <f>IF(AA38="","",AA38)</f>
        <v/>
      </c>
      <c r="AB318" s="98">
        <f>IF(AB38="","",AB38)</f>
        <v>24.457999999999998</v>
      </c>
      <c r="AC318" s="100">
        <f>IF(AC38="","",AC38)</f>
        <v>45322</v>
      </c>
      <c r="AD318" s="99" t="str">
        <f>IF(AD38="","",AD38)</f>
        <v>X1</v>
      </c>
      <c r="AE318" s="99" t="str">
        <f>IF(AE38="","",AE38)</f>
        <v>GBC_FORBUSPF_B24A</v>
      </c>
      <c r="AF318" s="99" t="str">
        <f>IF(AF38="","",AF38)</f>
        <v>For Business vX1 Jan 2024</v>
      </c>
      <c r="AG318" s="99" t="str">
        <f>IF(AG38="","",AG38)</f>
        <v>Gas For Bus Pre vX1 1yr BKF Jan 2024</v>
      </c>
      <c r="AH318" s="92" t="str">
        <f>IF(AH38="","",AH38)</f>
        <v>B24A</v>
      </c>
    </row>
    <row r="319" spans="1:34" s="90" customFormat="1" x14ac:dyDescent="0.25">
      <c r="A319" s="39" t="str">
        <f t="shared" si="7"/>
        <v>19StandardMonthly Variable Direct Debit10000-199991</v>
      </c>
      <c r="B319" s="91" t="str">
        <f>IF(B39="","",B39)</f>
        <v>Gas</v>
      </c>
      <c r="C319" s="92">
        <f>IF(C39="","",C39)</f>
        <v>19</v>
      </c>
      <c r="D319" s="93" t="str">
        <f>IF(D39="","",D39)</f>
        <v/>
      </c>
      <c r="E319" s="92" t="str">
        <f>IF(E39="","",E39)</f>
        <v>Standard</v>
      </c>
      <c r="F319" s="92" t="str">
        <f>IF(F39="","",F39)</f>
        <v/>
      </c>
      <c r="G319" s="92" t="str">
        <f>IF(G39="","",G39)</f>
        <v/>
      </c>
      <c r="H319" s="92" t="str">
        <f>IF(H39="","",H39)</f>
        <v>Renewal</v>
      </c>
      <c r="I319" s="92">
        <f>IF(I39="","",I39)</f>
        <v>12</v>
      </c>
      <c r="J319" s="94">
        <f>IF(J39="","",J39)</f>
        <v>10000</v>
      </c>
      <c r="K319" s="94">
        <f>IF(K39="","",K39)</f>
        <v>19999</v>
      </c>
      <c r="L319" s="95">
        <f>IF(L39="","",L39)</f>
        <v>44861</v>
      </c>
      <c r="M319" s="95" t="str">
        <f>IF(M39="","",M39)</f>
        <v/>
      </c>
      <c r="N319" s="95">
        <f>IF(N39="","",N39)</f>
        <v>44861</v>
      </c>
      <c r="O319" s="95" t="str">
        <f>IF(O39="","",O39)</f>
        <v/>
      </c>
      <c r="P319" s="92" t="str">
        <f>"Monthly Variable "&amp;[1]RATES!P53</f>
        <v>Monthly Variable Direct Debit</v>
      </c>
      <c r="Q319" s="96" t="str">
        <f>IF(Q39="","",Q39)</f>
        <v/>
      </c>
      <c r="R319" s="92" t="str">
        <f>IF(R39="","",R39)</f>
        <v>With S/C</v>
      </c>
      <c r="S319" s="92" t="str">
        <f>IF(S39="","",S39)</f>
        <v>N</v>
      </c>
      <c r="T319" s="92" t="str">
        <f>IF(T39="","",T39)</f>
        <v/>
      </c>
      <c r="U319" s="92" t="str">
        <f>IF(U39="","",U39)</f>
        <v/>
      </c>
      <c r="V319" s="92" t="str">
        <f>IF(V39="","",V39)</f>
        <v/>
      </c>
      <c r="W319" s="97" t="str">
        <f>IF(W39="","",W39)</f>
        <v/>
      </c>
      <c r="X319" s="98">
        <f>IF(X39="","",X39)</f>
        <v>25.58</v>
      </c>
      <c r="Y319" s="98" t="str">
        <f>IF(Y39="","",Y39)</f>
        <v/>
      </c>
      <c r="Z319" s="98" t="str">
        <f>IF(Z39="","",Z39)</f>
        <v/>
      </c>
      <c r="AA319" s="98" t="str">
        <f>IF(AA39="","",AA39)</f>
        <v/>
      </c>
      <c r="AB319" s="98">
        <f>IF(AB39="","",AB39)</f>
        <v>24.542999999999999</v>
      </c>
      <c r="AC319" s="100">
        <f>IF(AC39="","",AC39)</f>
        <v>45322</v>
      </c>
      <c r="AD319" s="99" t="str">
        <f>IF(AD39="","",AD39)</f>
        <v>X1</v>
      </c>
      <c r="AE319" s="99" t="str">
        <f>IF(AE39="","",AE39)</f>
        <v>GBC_FORBUSPF_B24A</v>
      </c>
      <c r="AF319" s="99" t="str">
        <f>IF(AF39="","",AF39)</f>
        <v>For Business vX1 Jan 2024</v>
      </c>
      <c r="AG319" s="99" t="str">
        <f>IF(AG39="","",AG39)</f>
        <v>Gas For Bus Pre vX1 1yr BKF Jan 2024</v>
      </c>
      <c r="AH319" s="92" t="str">
        <f>IF(AH39="","",AH39)</f>
        <v>B24A</v>
      </c>
    </row>
    <row r="320" spans="1:34" s="90" customFormat="1" x14ac:dyDescent="0.25">
      <c r="A320" s="39" t="str">
        <f t="shared" si="7"/>
        <v>20StandardMonthly Variable Direct Debit10000-199991</v>
      </c>
      <c r="B320" s="91" t="str">
        <f>IF(B40="","",B40)</f>
        <v>Gas</v>
      </c>
      <c r="C320" s="92">
        <f>IF(C40="","",C40)</f>
        <v>20</v>
      </c>
      <c r="D320" s="93" t="str">
        <f>IF(D40="","",D40)</f>
        <v/>
      </c>
      <c r="E320" s="92" t="str">
        <f>IF(E40="","",E40)</f>
        <v>Standard</v>
      </c>
      <c r="F320" s="92" t="str">
        <f>IF(F40="","",F40)</f>
        <v/>
      </c>
      <c r="G320" s="92" t="str">
        <f>IF(G40="","",G40)</f>
        <v/>
      </c>
      <c r="H320" s="92" t="str">
        <f>IF(H40="","",H40)</f>
        <v>Renewal</v>
      </c>
      <c r="I320" s="92">
        <f>IF(I40="","",I40)</f>
        <v>12</v>
      </c>
      <c r="J320" s="94">
        <f>IF(J40="","",J40)</f>
        <v>10000</v>
      </c>
      <c r="K320" s="94">
        <f>IF(K40="","",K40)</f>
        <v>19999</v>
      </c>
      <c r="L320" s="95">
        <f>IF(L40="","",L40)</f>
        <v>44861</v>
      </c>
      <c r="M320" s="95" t="str">
        <f>IF(M40="","",M40)</f>
        <v/>
      </c>
      <c r="N320" s="95">
        <f>IF(N40="","",N40)</f>
        <v>44861</v>
      </c>
      <c r="O320" s="95" t="str">
        <f>IF(O40="","",O40)</f>
        <v/>
      </c>
      <c r="P320" s="92" t="str">
        <f>"Monthly Variable "&amp;[1]RATES!P54</f>
        <v>Monthly Variable Direct Debit</v>
      </c>
      <c r="Q320" s="96" t="str">
        <f>IF(Q40="","",Q40)</f>
        <v/>
      </c>
      <c r="R320" s="92" t="str">
        <f>IF(R40="","",R40)</f>
        <v>With S/C</v>
      </c>
      <c r="S320" s="92" t="str">
        <f>IF(S40="","",S40)</f>
        <v>N</v>
      </c>
      <c r="T320" s="92" t="str">
        <f>IF(T40="","",T40)</f>
        <v/>
      </c>
      <c r="U320" s="92" t="str">
        <f>IF(U40="","",U40)</f>
        <v/>
      </c>
      <c r="V320" s="92" t="str">
        <f>IF(V40="","",V40)</f>
        <v/>
      </c>
      <c r="W320" s="97" t="str">
        <f>IF(W40="","",W40)</f>
        <v/>
      </c>
      <c r="X320" s="98">
        <f>IF(X40="","",X40)</f>
        <v>25.58</v>
      </c>
      <c r="Y320" s="98" t="str">
        <f>IF(Y40="","",Y40)</f>
        <v/>
      </c>
      <c r="Z320" s="98" t="str">
        <f>IF(Z40="","",Z40)</f>
        <v/>
      </c>
      <c r="AA320" s="98" t="str">
        <f>IF(AA40="","",AA40)</f>
        <v/>
      </c>
      <c r="AB320" s="98">
        <f>IF(AB40="","",AB40)</f>
        <v>24.606000000000002</v>
      </c>
      <c r="AC320" s="100">
        <f>IF(AC40="","",AC40)</f>
        <v>45322</v>
      </c>
      <c r="AD320" s="99" t="str">
        <f>IF(AD40="","",AD40)</f>
        <v>X1</v>
      </c>
      <c r="AE320" s="99" t="str">
        <f>IF(AE40="","",AE40)</f>
        <v>GBC_FORBUSPF_B24A</v>
      </c>
      <c r="AF320" s="99" t="str">
        <f>IF(AF40="","",AF40)</f>
        <v>For Business vX1 Jan 2024</v>
      </c>
      <c r="AG320" s="99" t="str">
        <f>IF(AG40="","",AG40)</f>
        <v>Gas For Bus Pre vX1 1yr BKF Jan 2024</v>
      </c>
      <c r="AH320" s="92" t="str">
        <f>IF(AH40="","",AH40)</f>
        <v>B24A</v>
      </c>
    </row>
    <row r="321" spans="1:34" s="90" customFormat="1" x14ac:dyDescent="0.25">
      <c r="A321" s="39" t="str">
        <f t="shared" si="7"/>
        <v>21StandardMonthly Variable Direct Debit10000-199991</v>
      </c>
      <c r="B321" s="91" t="str">
        <f>IF(B41="","",B41)</f>
        <v>Gas</v>
      </c>
      <c r="C321" s="92">
        <f>IF(C41="","",C41)</f>
        <v>21</v>
      </c>
      <c r="D321" s="93" t="str">
        <f>IF(D41="","",D41)</f>
        <v/>
      </c>
      <c r="E321" s="92" t="str">
        <f>IF(E41="","",E41)</f>
        <v>Standard</v>
      </c>
      <c r="F321" s="92" t="str">
        <f>IF(F41="","",F41)</f>
        <v/>
      </c>
      <c r="G321" s="92" t="str">
        <f>IF(G41="","",G41)</f>
        <v/>
      </c>
      <c r="H321" s="92" t="str">
        <f>IF(H41="","",H41)</f>
        <v>Renewal</v>
      </c>
      <c r="I321" s="92">
        <f>IF(I41="","",I41)</f>
        <v>12</v>
      </c>
      <c r="J321" s="94">
        <f>IF(J41="","",J41)</f>
        <v>10000</v>
      </c>
      <c r="K321" s="94">
        <f>IF(K41="","",K41)</f>
        <v>19999</v>
      </c>
      <c r="L321" s="95">
        <f>IF(L41="","",L41)</f>
        <v>44861</v>
      </c>
      <c r="M321" s="95" t="str">
        <f>IF(M41="","",M41)</f>
        <v/>
      </c>
      <c r="N321" s="95">
        <f>IF(N41="","",N41)</f>
        <v>44861</v>
      </c>
      <c r="O321" s="95" t="str">
        <f>IF(O41="","",O41)</f>
        <v/>
      </c>
      <c r="P321" s="92" t="str">
        <f>"Monthly Variable "&amp;[1]RATES!P55</f>
        <v>Monthly Variable Direct Debit</v>
      </c>
      <c r="Q321" s="96" t="str">
        <f>IF(Q41="","",Q41)</f>
        <v/>
      </c>
      <c r="R321" s="92" t="str">
        <f>IF(R41="","",R41)</f>
        <v>With S/C</v>
      </c>
      <c r="S321" s="92" t="str">
        <f>IF(S41="","",S41)</f>
        <v>N</v>
      </c>
      <c r="T321" s="92" t="str">
        <f>IF(T41="","",T41)</f>
        <v/>
      </c>
      <c r="U321" s="92" t="str">
        <f>IF(U41="","",U41)</f>
        <v/>
      </c>
      <c r="V321" s="92" t="str">
        <f>IF(V41="","",V41)</f>
        <v/>
      </c>
      <c r="W321" s="97" t="str">
        <f>IF(W41="","",W41)</f>
        <v/>
      </c>
      <c r="X321" s="98">
        <f>IF(X41="","",X41)</f>
        <v>25.58</v>
      </c>
      <c r="Y321" s="98" t="str">
        <f>IF(Y41="","",Y41)</f>
        <v/>
      </c>
      <c r="Z321" s="98" t="str">
        <f>IF(Z41="","",Z41)</f>
        <v/>
      </c>
      <c r="AA321" s="98" t="str">
        <f>IF(AA41="","",AA41)</f>
        <v/>
      </c>
      <c r="AB321" s="98">
        <f>IF(AB41="","",AB41)</f>
        <v>24.576000000000001</v>
      </c>
      <c r="AC321" s="100">
        <f>IF(AC41="","",AC41)</f>
        <v>45322</v>
      </c>
      <c r="AD321" s="99" t="str">
        <f>IF(AD41="","",AD41)</f>
        <v>X1</v>
      </c>
      <c r="AE321" s="99" t="str">
        <f>IF(AE41="","",AE41)</f>
        <v>GBC_FORBUSPF_B24A</v>
      </c>
      <c r="AF321" s="99" t="str">
        <f>IF(AF41="","",AF41)</f>
        <v>For Business vX1 Jan 2024</v>
      </c>
      <c r="AG321" s="99" t="str">
        <f>IF(AG41="","",AG41)</f>
        <v>Gas For Bus Pre vX1 1yr BKF Jan 2024</v>
      </c>
      <c r="AH321" s="92" t="str">
        <f>IF(AH41="","",AH41)</f>
        <v>B24A</v>
      </c>
    </row>
    <row r="322" spans="1:34" s="90" customFormat="1" x14ac:dyDescent="0.25">
      <c r="A322" s="39" t="str">
        <f t="shared" si="7"/>
        <v>22StandardMonthly Variable Direct Debit10000-199991</v>
      </c>
      <c r="B322" s="91" t="str">
        <f>IF(B42="","",B42)</f>
        <v>Gas</v>
      </c>
      <c r="C322" s="92">
        <f>IF(C42="","",C42)</f>
        <v>22</v>
      </c>
      <c r="D322" s="93" t="str">
        <f>IF(D42="","",D42)</f>
        <v/>
      </c>
      <c r="E322" s="92" t="str">
        <f>IF(E42="","",E42)</f>
        <v>Standard</v>
      </c>
      <c r="F322" s="92" t="str">
        <f>IF(F42="","",F42)</f>
        <v/>
      </c>
      <c r="G322" s="92" t="str">
        <f>IF(G42="","",G42)</f>
        <v/>
      </c>
      <c r="H322" s="92" t="str">
        <f>IF(H42="","",H42)</f>
        <v>Renewal</v>
      </c>
      <c r="I322" s="92">
        <f>IF(I42="","",I42)</f>
        <v>12</v>
      </c>
      <c r="J322" s="94">
        <f>IF(J42="","",J42)</f>
        <v>10000</v>
      </c>
      <c r="K322" s="94">
        <f>IF(K42="","",K42)</f>
        <v>19999</v>
      </c>
      <c r="L322" s="95">
        <f>IF(L42="","",L42)</f>
        <v>44861</v>
      </c>
      <c r="M322" s="95" t="str">
        <f>IF(M42="","",M42)</f>
        <v/>
      </c>
      <c r="N322" s="95">
        <f>IF(N42="","",N42)</f>
        <v>44861</v>
      </c>
      <c r="O322" s="95" t="str">
        <f>IF(O42="","",O42)</f>
        <v/>
      </c>
      <c r="P322" s="92" t="str">
        <f>"Monthly Variable "&amp;[1]RATES!P56</f>
        <v>Monthly Variable Direct Debit</v>
      </c>
      <c r="Q322" s="96" t="str">
        <f>IF(Q42="","",Q42)</f>
        <v/>
      </c>
      <c r="R322" s="92" t="str">
        <f>IF(R42="","",R42)</f>
        <v>With S/C</v>
      </c>
      <c r="S322" s="92" t="str">
        <f>IF(S42="","",S42)</f>
        <v>N</v>
      </c>
      <c r="T322" s="92" t="str">
        <f>IF(T42="","",T42)</f>
        <v/>
      </c>
      <c r="U322" s="92" t="str">
        <f>IF(U42="","",U42)</f>
        <v/>
      </c>
      <c r="V322" s="92" t="str">
        <f>IF(V42="","",V42)</f>
        <v/>
      </c>
      <c r="W322" s="97" t="str">
        <f>IF(W42="","",W42)</f>
        <v/>
      </c>
      <c r="X322" s="98">
        <f>IF(X42="","",X42)</f>
        <v>25.58</v>
      </c>
      <c r="Y322" s="98" t="str">
        <f>IF(Y42="","",Y42)</f>
        <v/>
      </c>
      <c r="Z322" s="98" t="str">
        <f>IF(Z42="","",Z42)</f>
        <v/>
      </c>
      <c r="AA322" s="98" t="str">
        <f>IF(AA42="","",AA42)</f>
        <v/>
      </c>
      <c r="AB322" s="98">
        <f>IF(AB42="","",AB42)</f>
        <v>24.654</v>
      </c>
      <c r="AC322" s="100">
        <f>IF(AC42="","",AC42)</f>
        <v>45322</v>
      </c>
      <c r="AD322" s="99" t="str">
        <f>IF(AD42="","",AD42)</f>
        <v>X1</v>
      </c>
      <c r="AE322" s="99" t="str">
        <f>IF(AE42="","",AE42)</f>
        <v>GBC_FORBUSPF_B24A</v>
      </c>
      <c r="AF322" s="99" t="str">
        <f>IF(AF42="","",AF42)</f>
        <v>For Business vX1 Jan 2024</v>
      </c>
      <c r="AG322" s="99" t="str">
        <f>IF(AG42="","",AG42)</f>
        <v>Gas For Bus Pre vX1 1yr BKF Jan 2024</v>
      </c>
      <c r="AH322" s="92" t="str">
        <f>IF(AH42="","",AH42)</f>
        <v>B24A</v>
      </c>
    </row>
    <row r="323" spans="1:34" s="90" customFormat="1" x14ac:dyDescent="0.25">
      <c r="A323" s="39" t="str">
        <f t="shared" si="7"/>
        <v>23StandardMonthly Variable Direct Debit10000-199991</v>
      </c>
      <c r="B323" s="91" t="str">
        <f>IF(B43="","",B43)</f>
        <v>Gas</v>
      </c>
      <c r="C323" s="92">
        <f>IF(C43="","",C43)</f>
        <v>23</v>
      </c>
      <c r="D323" s="93" t="str">
        <f>IF(D43="","",D43)</f>
        <v/>
      </c>
      <c r="E323" s="92" t="str">
        <f>IF(E43="","",E43)</f>
        <v>Standard</v>
      </c>
      <c r="F323" s="92" t="str">
        <f>IF(F43="","",F43)</f>
        <v/>
      </c>
      <c r="G323" s="92" t="str">
        <f>IF(G43="","",G43)</f>
        <v/>
      </c>
      <c r="H323" s="92" t="str">
        <f>IF(H43="","",H43)</f>
        <v>Renewal</v>
      </c>
      <c r="I323" s="92">
        <f>IF(I43="","",I43)</f>
        <v>12</v>
      </c>
      <c r="J323" s="94">
        <f>IF(J43="","",J43)</f>
        <v>10000</v>
      </c>
      <c r="K323" s="94">
        <f>IF(K43="","",K43)</f>
        <v>19999</v>
      </c>
      <c r="L323" s="95">
        <f>IF(L43="","",L43)</f>
        <v>44861</v>
      </c>
      <c r="M323" s="95" t="str">
        <f>IF(M43="","",M43)</f>
        <v/>
      </c>
      <c r="N323" s="95">
        <f>IF(N43="","",N43)</f>
        <v>44861</v>
      </c>
      <c r="O323" s="95" t="str">
        <f>IF(O43="","",O43)</f>
        <v/>
      </c>
      <c r="P323" s="92" t="str">
        <f>"Monthly Variable "&amp;[1]RATES!P57</f>
        <v>Monthly Variable Direct Debit</v>
      </c>
      <c r="Q323" s="96" t="str">
        <f>IF(Q43="","",Q43)</f>
        <v/>
      </c>
      <c r="R323" s="92" t="str">
        <f>IF(R43="","",R43)</f>
        <v>With S/C</v>
      </c>
      <c r="S323" s="92" t="str">
        <f>IF(S43="","",S43)</f>
        <v>N</v>
      </c>
      <c r="T323" s="92" t="str">
        <f>IF(T43="","",T43)</f>
        <v/>
      </c>
      <c r="U323" s="92" t="str">
        <f>IF(U43="","",U43)</f>
        <v/>
      </c>
      <c r="V323" s="92" t="str">
        <f>IF(V43="","",V43)</f>
        <v/>
      </c>
      <c r="W323" s="97" t="str">
        <f>IF(W43="","",W43)</f>
        <v/>
      </c>
      <c r="X323" s="98">
        <f>IF(X43="","",X43)</f>
        <v>25.58</v>
      </c>
      <c r="Y323" s="98" t="str">
        <f>IF(Y43="","",Y43)</f>
        <v/>
      </c>
      <c r="Z323" s="98" t="str">
        <f>IF(Z43="","",Z43)</f>
        <v/>
      </c>
      <c r="AA323" s="98" t="str">
        <f>IF(AA43="","",AA43)</f>
        <v/>
      </c>
      <c r="AB323" s="98">
        <f>IF(AB43="","",AB43)</f>
        <v>24.536999999999999</v>
      </c>
      <c r="AC323" s="100">
        <f>IF(AC43="","",AC43)</f>
        <v>45322</v>
      </c>
      <c r="AD323" s="99" t="str">
        <f>IF(AD43="","",AD43)</f>
        <v>X1</v>
      </c>
      <c r="AE323" s="99" t="str">
        <f>IF(AE43="","",AE43)</f>
        <v>GBC_FORBUSPF_B24A</v>
      </c>
      <c r="AF323" s="99" t="str">
        <f>IF(AF43="","",AF43)</f>
        <v>For Business vX1 Jan 2024</v>
      </c>
      <c r="AG323" s="99" t="str">
        <f>IF(AG43="","",AG43)</f>
        <v>Gas For Bus Pre vX1 1yr BKF Jan 2024</v>
      </c>
      <c r="AH323" s="92" t="str">
        <f>IF(AH43="","",AH43)</f>
        <v>B24A</v>
      </c>
    </row>
    <row r="324" spans="1:34" s="90" customFormat="1" x14ac:dyDescent="0.25">
      <c r="A324" s="39" t="str">
        <f t="shared" si="7"/>
        <v>10StandardMonthly Variable Direct Debit10000-199992</v>
      </c>
      <c r="B324" s="91" t="str">
        <f>IF(B44="","",B44)</f>
        <v>Gas</v>
      </c>
      <c r="C324" s="92">
        <f>IF(C44="","",C44)</f>
        <v>10</v>
      </c>
      <c r="D324" s="93" t="str">
        <f>IF(D44="","",D44)</f>
        <v/>
      </c>
      <c r="E324" s="92" t="str">
        <f>IF(E44="","",E44)</f>
        <v>Standard</v>
      </c>
      <c r="F324" s="92" t="str">
        <f>IF(F44="","",F44)</f>
        <v/>
      </c>
      <c r="G324" s="92" t="str">
        <f>IF(G44="","",G44)</f>
        <v/>
      </c>
      <c r="H324" s="92" t="str">
        <f>IF(H44="","",H44)</f>
        <v>Renewal</v>
      </c>
      <c r="I324" s="92">
        <f>IF(I44="","",I44)</f>
        <v>24</v>
      </c>
      <c r="J324" s="94">
        <f>IF(J44="","",J44)</f>
        <v>10000</v>
      </c>
      <c r="K324" s="94">
        <f>IF(K44="","",K44)</f>
        <v>19999</v>
      </c>
      <c r="L324" s="95">
        <f>IF(L44="","",L44)</f>
        <v>44861</v>
      </c>
      <c r="M324" s="95" t="str">
        <f>IF(M44="","",M44)</f>
        <v/>
      </c>
      <c r="N324" s="95">
        <f>IF(N44="","",N44)</f>
        <v>44861</v>
      </c>
      <c r="O324" s="95" t="str">
        <f>IF(O44="","",O44)</f>
        <v/>
      </c>
      <c r="P324" s="92" t="str">
        <f>"Monthly Variable "&amp;[1]RATES!P58</f>
        <v>Monthly Variable Direct Debit</v>
      </c>
      <c r="Q324" s="96" t="str">
        <f>IF(Q44="","",Q44)</f>
        <v/>
      </c>
      <c r="R324" s="92" t="str">
        <f>IF(R44="","",R44)</f>
        <v>With S/C</v>
      </c>
      <c r="S324" s="92" t="str">
        <f>IF(S44="","",S44)</f>
        <v>N</v>
      </c>
      <c r="T324" s="92" t="str">
        <f>IF(T44="","",T44)</f>
        <v/>
      </c>
      <c r="U324" s="92" t="str">
        <f>IF(U44="","",U44)</f>
        <v/>
      </c>
      <c r="V324" s="92" t="str">
        <f>IF(V44="","",V44)</f>
        <v/>
      </c>
      <c r="W324" s="97" t="str">
        <f>IF(W44="","",W44)</f>
        <v/>
      </c>
      <c r="X324" s="98">
        <f>IF(X44="","",X44)</f>
        <v>25.58</v>
      </c>
      <c r="Y324" s="98" t="str">
        <f>IF(Y44="","",Y44)</f>
        <v/>
      </c>
      <c r="Z324" s="98" t="str">
        <f>IF(Z44="","",Z44)</f>
        <v/>
      </c>
      <c r="AA324" s="98" t="str">
        <f>IF(AA44="","",AA44)</f>
        <v/>
      </c>
      <c r="AB324" s="98">
        <f>IF(AB44="","",AB44)</f>
        <v>26.574999999999999</v>
      </c>
      <c r="AC324" s="100">
        <f>IF(AC44="","",AC44)</f>
        <v>45688</v>
      </c>
      <c r="AD324" s="99" t="str">
        <f>IF(AD44="","",AD44)</f>
        <v>X1</v>
      </c>
      <c r="AE324" s="99" t="str">
        <f>IF(AE44="","",AE44)</f>
        <v>GBC_FORBUSPF_B25A</v>
      </c>
      <c r="AF324" s="99" t="str">
        <f>IF(AF44="","",AF44)</f>
        <v>For Business vX1 Jan 2025</v>
      </c>
      <c r="AG324" s="99" t="str">
        <f>IF(AG44="","",AG44)</f>
        <v>Gas For Bus Pre vX1 2yr BKF Jan 2025</v>
      </c>
      <c r="AH324" s="92" t="str">
        <f>IF(AH44="","",AH44)</f>
        <v>B25A</v>
      </c>
    </row>
    <row r="325" spans="1:34" s="90" customFormat="1" x14ac:dyDescent="0.25">
      <c r="A325" s="39" t="str">
        <f t="shared" si="7"/>
        <v>11StandardMonthly Variable Direct Debit10000-199992</v>
      </c>
      <c r="B325" s="91" t="str">
        <f>IF(B45="","",B45)</f>
        <v>Gas</v>
      </c>
      <c r="C325" s="92">
        <f>IF(C45="","",C45)</f>
        <v>11</v>
      </c>
      <c r="D325" s="93" t="str">
        <f>IF(D45="","",D45)</f>
        <v/>
      </c>
      <c r="E325" s="92" t="str">
        <f>IF(E45="","",E45)</f>
        <v>Standard</v>
      </c>
      <c r="F325" s="92" t="str">
        <f>IF(F45="","",F45)</f>
        <v/>
      </c>
      <c r="G325" s="92" t="str">
        <f>IF(G45="","",G45)</f>
        <v/>
      </c>
      <c r="H325" s="92" t="str">
        <f>IF(H45="","",H45)</f>
        <v>Renewal</v>
      </c>
      <c r="I325" s="92">
        <f>IF(I45="","",I45)</f>
        <v>24</v>
      </c>
      <c r="J325" s="94">
        <f>IF(J45="","",J45)</f>
        <v>10000</v>
      </c>
      <c r="K325" s="94">
        <f>IF(K45="","",K45)</f>
        <v>19999</v>
      </c>
      <c r="L325" s="95">
        <f>IF(L45="","",L45)</f>
        <v>44861</v>
      </c>
      <c r="M325" s="95" t="str">
        <f>IF(M45="","",M45)</f>
        <v/>
      </c>
      <c r="N325" s="95">
        <f>IF(N45="","",N45)</f>
        <v>44861</v>
      </c>
      <c r="O325" s="95" t="str">
        <f>IF(O45="","",O45)</f>
        <v/>
      </c>
      <c r="P325" s="92" t="str">
        <f>"Monthly Variable "&amp;[1]RATES!P59</f>
        <v>Monthly Variable Direct Debit</v>
      </c>
      <c r="Q325" s="96" t="str">
        <f>IF(Q45="","",Q45)</f>
        <v/>
      </c>
      <c r="R325" s="92" t="str">
        <f>IF(R45="","",R45)</f>
        <v>With S/C</v>
      </c>
      <c r="S325" s="92" t="str">
        <f>IF(S45="","",S45)</f>
        <v>N</v>
      </c>
      <c r="T325" s="92" t="str">
        <f>IF(T45="","",T45)</f>
        <v/>
      </c>
      <c r="U325" s="92" t="str">
        <f>IF(U45="","",U45)</f>
        <v/>
      </c>
      <c r="V325" s="92" t="str">
        <f>IF(V45="","",V45)</f>
        <v/>
      </c>
      <c r="W325" s="97" t="str">
        <f>IF(W45="","",W45)</f>
        <v/>
      </c>
      <c r="X325" s="98">
        <f>IF(X45="","",X45)</f>
        <v>25.58</v>
      </c>
      <c r="Y325" s="98" t="str">
        <f>IF(Y45="","",Y45)</f>
        <v/>
      </c>
      <c r="Z325" s="98" t="str">
        <f>IF(Z45="","",Z45)</f>
        <v/>
      </c>
      <c r="AA325" s="98" t="str">
        <f>IF(AA45="","",AA45)</f>
        <v/>
      </c>
      <c r="AB325" s="98">
        <f>IF(AB45="","",AB45)</f>
        <v>26.61</v>
      </c>
      <c r="AC325" s="100">
        <f>IF(AC45="","",AC45)</f>
        <v>45688</v>
      </c>
      <c r="AD325" s="99" t="str">
        <f>IF(AD45="","",AD45)</f>
        <v>X1</v>
      </c>
      <c r="AE325" s="99" t="str">
        <f>IF(AE45="","",AE45)</f>
        <v>GBC_FORBUSPF_B25A</v>
      </c>
      <c r="AF325" s="99" t="str">
        <f>IF(AF45="","",AF45)</f>
        <v>For Business vX1 Jan 2025</v>
      </c>
      <c r="AG325" s="99" t="str">
        <f>IF(AG45="","",AG45)</f>
        <v>Gas For Bus Pre vX1 2yr BKF Jan 2025</v>
      </c>
      <c r="AH325" s="92" t="str">
        <f>IF(AH45="","",AH45)</f>
        <v>B25A</v>
      </c>
    </row>
    <row r="326" spans="1:34" s="90" customFormat="1" x14ac:dyDescent="0.25">
      <c r="A326" s="39" t="str">
        <f t="shared" si="7"/>
        <v>12StandardMonthly Variable Direct Debit10000-199992</v>
      </c>
      <c r="B326" s="91" t="str">
        <f>IF(B46="","",B46)</f>
        <v>Gas</v>
      </c>
      <c r="C326" s="92">
        <f>IF(C46="","",C46)</f>
        <v>12</v>
      </c>
      <c r="D326" s="93" t="str">
        <f>IF(D46="","",D46)</f>
        <v/>
      </c>
      <c r="E326" s="92" t="str">
        <f>IF(E46="","",E46)</f>
        <v>Standard</v>
      </c>
      <c r="F326" s="92" t="str">
        <f>IF(F46="","",F46)</f>
        <v/>
      </c>
      <c r="G326" s="92" t="str">
        <f>IF(G46="","",G46)</f>
        <v/>
      </c>
      <c r="H326" s="92" t="str">
        <f>IF(H46="","",H46)</f>
        <v>Renewal</v>
      </c>
      <c r="I326" s="92">
        <f>IF(I46="","",I46)</f>
        <v>24</v>
      </c>
      <c r="J326" s="94">
        <f>IF(J46="","",J46)</f>
        <v>10000</v>
      </c>
      <c r="K326" s="94">
        <f>IF(K46="","",K46)</f>
        <v>19999</v>
      </c>
      <c r="L326" s="95">
        <f>IF(L46="","",L46)</f>
        <v>44861</v>
      </c>
      <c r="M326" s="95" t="str">
        <f>IF(M46="","",M46)</f>
        <v/>
      </c>
      <c r="N326" s="95">
        <f>IF(N46="","",N46)</f>
        <v>44861</v>
      </c>
      <c r="O326" s="95" t="str">
        <f>IF(O46="","",O46)</f>
        <v/>
      </c>
      <c r="P326" s="92" t="str">
        <f>"Monthly Variable "&amp;[1]RATES!P60</f>
        <v>Monthly Variable Direct Debit</v>
      </c>
      <c r="Q326" s="96" t="str">
        <f>IF(Q46="","",Q46)</f>
        <v/>
      </c>
      <c r="R326" s="92" t="str">
        <f>IF(R46="","",R46)</f>
        <v>With S/C</v>
      </c>
      <c r="S326" s="92" t="str">
        <f>IF(S46="","",S46)</f>
        <v>N</v>
      </c>
      <c r="T326" s="92" t="str">
        <f>IF(T46="","",T46)</f>
        <v/>
      </c>
      <c r="U326" s="92" t="str">
        <f>IF(U46="","",U46)</f>
        <v/>
      </c>
      <c r="V326" s="92" t="str">
        <f>IF(V46="","",V46)</f>
        <v/>
      </c>
      <c r="W326" s="97" t="str">
        <f>IF(W46="","",W46)</f>
        <v/>
      </c>
      <c r="X326" s="98">
        <f>IF(X46="","",X46)</f>
        <v>25.58</v>
      </c>
      <c r="Y326" s="98" t="str">
        <f>IF(Y46="","",Y46)</f>
        <v/>
      </c>
      <c r="Z326" s="98" t="str">
        <f>IF(Z46="","",Z46)</f>
        <v/>
      </c>
      <c r="AA326" s="98" t="str">
        <f>IF(AA46="","",AA46)</f>
        <v/>
      </c>
      <c r="AB326" s="98">
        <f>IF(AB46="","",AB46)</f>
        <v>26.777000000000001</v>
      </c>
      <c r="AC326" s="100">
        <f>IF(AC46="","",AC46)</f>
        <v>45688</v>
      </c>
      <c r="AD326" s="99" t="str">
        <f>IF(AD46="","",AD46)</f>
        <v>X1</v>
      </c>
      <c r="AE326" s="99" t="str">
        <f>IF(AE46="","",AE46)</f>
        <v>GBC_FORBUSPF_B25A</v>
      </c>
      <c r="AF326" s="99" t="str">
        <f>IF(AF46="","",AF46)</f>
        <v>For Business vX1 Jan 2025</v>
      </c>
      <c r="AG326" s="99" t="str">
        <f>IF(AG46="","",AG46)</f>
        <v>Gas For Bus Pre vX1 2yr BKF Jan 2025</v>
      </c>
      <c r="AH326" s="92" t="str">
        <f>IF(AH46="","",AH46)</f>
        <v>B25A</v>
      </c>
    </row>
    <row r="327" spans="1:34" s="90" customFormat="1" x14ac:dyDescent="0.25">
      <c r="A327" s="39" t="str">
        <f t="shared" si="7"/>
        <v>13StandardMonthly Variable Direct Debit10000-199992</v>
      </c>
      <c r="B327" s="91" t="str">
        <f>IF(B47="","",B47)</f>
        <v>Gas</v>
      </c>
      <c r="C327" s="92">
        <f>IF(C47="","",C47)</f>
        <v>13</v>
      </c>
      <c r="D327" s="93" t="str">
        <f>IF(D47="","",D47)</f>
        <v/>
      </c>
      <c r="E327" s="92" t="str">
        <f>IF(E47="","",E47)</f>
        <v>Standard</v>
      </c>
      <c r="F327" s="92" t="str">
        <f>IF(F47="","",F47)</f>
        <v/>
      </c>
      <c r="G327" s="92" t="str">
        <f>IF(G47="","",G47)</f>
        <v/>
      </c>
      <c r="H327" s="92" t="str">
        <f>IF(H47="","",H47)</f>
        <v>Renewal</v>
      </c>
      <c r="I327" s="92">
        <f>IF(I47="","",I47)</f>
        <v>24</v>
      </c>
      <c r="J327" s="94">
        <f>IF(J47="","",J47)</f>
        <v>10000</v>
      </c>
      <c r="K327" s="94">
        <f>IF(K47="","",K47)</f>
        <v>19999</v>
      </c>
      <c r="L327" s="95">
        <f>IF(L47="","",L47)</f>
        <v>44861</v>
      </c>
      <c r="M327" s="95" t="str">
        <f>IF(M47="","",M47)</f>
        <v/>
      </c>
      <c r="N327" s="95">
        <f>IF(N47="","",N47)</f>
        <v>44861</v>
      </c>
      <c r="O327" s="95" t="str">
        <f>IF(O47="","",O47)</f>
        <v/>
      </c>
      <c r="P327" s="92" t="str">
        <f>"Monthly Variable "&amp;[1]RATES!P61</f>
        <v>Monthly Variable Direct Debit</v>
      </c>
      <c r="Q327" s="96" t="str">
        <f>IF(Q47="","",Q47)</f>
        <v/>
      </c>
      <c r="R327" s="92" t="str">
        <f>IF(R47="","",R47)</f>
        <v>With S/C</v>
      </c>
      <c r="S327" s="92" t="str">
        <f>IF(S47="","",S47)</f>
        <v>N</v>
      </c>
      <c r="T327" s="92" t="str">
        <f>IF(T47="","",T47)</f>
        <v/>
      </c>
      <c r="U327" s="92" t="str">
        <f>IF(U47="","",U47)</f>
        <v/>
      </c>
      <c r="V327" s="92" t="str">
        <f>IF(V47="","",V47)</f>
        <v/>
      </c>
      <c r="W327" s="97" t="str">
        <f>IF(W47="","",W47)</f>
        <v/>
      </c>
      <c r="X327" s="98">
        <f>IF(X47="","",X47)</f>
        <v>25.58</v>
      </c>
      <c r="Y327" s="98" t="str">
        <f>IF(Y47="","",Y47)</f>
        <v/>
      </c>
      <c r="Z327" s="98" t="str">
        <f>IF(Z47="","",Z47)</f>
        <v/>
      </c>
      <c r="AA327" s="98" t="str">
        <f>IF(AA47="","",AA47)</f>
        <v/>
      </c>
      <c r="AB327" s="98">
        <f>IF(AB47="","",AB47)</f>
        <v>26.631</v>
      </c>
      <c r="AC327" s="100">
        <f>IF(AC47="","",AC47)</f>
        <v>45688</v>
      </c>
      <c r="AD327" s="99" t="str">
        <f>IF(AD47="","",AD47)</f>
        <v>X1</v>
      </c>
      <c r="AE327" s="99" t="str">
        <f>IF(AE47="","",AE47)</f>
        <v>GBC_FORBUSPF_B25A</v>
      </c>
      <c r="AF327" s="99" t="str">
        <f>IF(AF47="","",AF47)</f>
        <v>For Business vX1 Jan 2025</v>
      </c>
      <c r="AG327" s="99" t="str">
        <f>IF(AG47="","",AG47)</f>
        <v>Gas For Bus Pre vX1 2yr BKF Jan 2025</v>
      </c>
      <c r="AH327" s="92" t="str">
        <f>IF(AH47="","",AH47)</f>
        <v>B25A</v>
      </c>
    </row>
    <row r="328" spans="1:34" s="90" customFormat="1" x14ac:dyDescent="0.25">
      <c r="A328" s="39" t="str">
        <f t="shared" si="7"/>
        <v>14StandardMonthly Variable Direct Debit10000-199992</v>
      </c>
      <c r="B328" s="91" t="str">
        <f>IF(B48="","",B48)</f>
        <v>Gas</v>
      </c>
      <c r="C328" s="92">
        <f>IF(C48="","",C48)</f>
        <v>14</v>
      </c>
      <c r="D328" s="93" t="str">
        <f>IF(D48="","",D48)</f>
        <v/>
      </c>
      <c r="E328" s="92" t="str">
        <f>IF(E48="","",E48)</f>
        <v>Standard</v>
      </c>
      <c r="F328" s="92" t="str">
        <f>IF(F48="","",F48)</f>
        <v/>
      </c>
      <c r="G328" s="92" t="str">
        <f>IF(G48="","",G48)</f>
        <v/>
      </c>
      <c r="H328" s="92" t="str">
        <f>IF(H48="","",H48)</f>
        <v>Renewal</v>
      </c>
      <c r="I328" s="92">
        <f>IF(I48="","",I48)</f>
        <v>24</v>
      </c>
      <c r="J328" s="94">
        <f>IF(J48="","",J48)</f>
        <v>10000</v>
      </c>
      <c r="K328" s="94">
        <f>IF(K48="","",K48)</f>
        <v>19999</v>
      </c>
      <c r="L328" s="95">
        <f>IF(L48="","",L48)</f>
        <v>44861</v>
      </c>
      <c r="M328" s="95" t="str">
        <f>IF(M48="","",M48)</f>
        <v/>
      </c>
      <c r="N328" s="95">
        <f>IF(N48="","",N48)</f>
        <v>44861</v>
      </c>
      <c r="O328" s="95" t="str">
        <f>IF(O48="","",O48)</f>
        <v/>
      </c>
      <c r="P328" s="92" t="str">
        <f>"Monthly Variable "&amp;[1]RATES!P62</f>
        <v>Monthly Variable Direct Debit</v>
      </c>
      <c r="Q328" s="96" t="str">
        <f>IF(Q48="","",Q48)</f>
        <v/>
      </c>
      <c r="R328" s="92" t="str">
        <f>IF(R48="","",R48)</f>
        <v>With S/C</v>
      </c>
      <c r="S328" s="92" t="str">
        <f>IF(S48="","",S48)</f>
        <v>N</v>
      </c>
      <c r="T328" s="92" t="str">
        <f>IF(T48="","",T48)</f>
        <v/>
      </c>
      <c r="U328" s="92" t="str">
        <f>IF(U48="","",U48)</f>
        <v/>
      </c>
      <c r="V328" s="92" t="str">
        <f>IF(V48="","",V48)</f>
        <v/>
      </c>
      <c r="W328" s="97" t="str">
        <f>IF(W48="","",W48)</f>
        <v/>
      </c>
      <c r="X328" s="98">
        <f>IF(X48="","",X48)</f>
        <v>25.58</v>
      </c>
      <c r="Y328" s="98" t="str">
        <f>IF(Y48="","",Y48)</f>
        <v/>
      </c>
      <c r="Z328" s="98" t="str">
        <f>IF(Z48="","",Z48)</f>
        <v/>
      </c>
      <c r="AA328" s="98" t="str">
        <f>IF(AA48="","",AA48)</f>
        <v/>
      </c>
      <c r="AB328" s="98">
        <f>IF(AB48="","",AB48)</f>
        <v>26.677</v>
      </c>
      <c r="AC328" s="100">
        <f>IF(AC48="","",AC48)</f>
        <v>45688</v>
      </c>
      <c r="AD328" s="99" t="str">
        <f>IF(AD48="","",AD48)</f>
        <v>X1</v>
      </c>
      <c r="AE328" s="99" t="str">
        <f>IF(AE48="","",AE48)</f>
        <v>GBC_FORBUSPF_B25A</v>
      </c>
      <c r="AF328" s="99" t="str">
        <f>IF(AF48="","",AF48)</f>
        <v>For Business vX1 Jan 2025</v>
      </c>
      <c r="AG328" s="99" t="str">
        <f>IF(AG48="","",AG48)</f>
        <v>Gas For Bus Pre vX1 2yr BKF Jan 2025</v>
      </c>
      <c r="AH328" s="92" t="str">
        <f>IF(AH48="","",AH48)</f>
        <v>B25A</v>
      </c>
    </row>
    <row r="329" spans="1:34" s="90" customFormat="1" x14ac:dyDescent="0.25">
      <c r="A329" s="39" t="str">
        <f t="shared" si="7"/>
        <v>15StandardMonthly Variable Direct Debit10000-199992</v>
      </c>
      <c r="B329" s="91" t="str">
        <f>IF(B49="","",B49)</f>
        <v>Gas</v>
      </c>
      <c r="C329" s="92">
        <f>IF(C49="","",C49)</f>
        <v>15</v>
      </c>
      <c r="D329" s="93" t="str">
        <f>IF(D49="","",D49)</f>
        <v/>
      </c>
      <c r="E329" s="92" t="str">
        <f>IF(E49="","",E49)</f>
        <v>Standard</v>
      </c>
      <c r="F329" s="92" t="str">
        <f>IF(F49="","",F49)</f>
        <v/>
      </c>
      <c r="G329" s="92" t="str">
        <f>IF(G49="","",G49)</f>
        <v/>
      </c>
      <c r="H329" s="92" t="str">
        <f>IF(H49="","",H49)</f>
        <v>Renewal</v>
      </c>
      <c r="I329" s="92">
        <f>IF(I49="","",I49)</f>
        <v>24</v>
      </c>
      <c r="J329" s="94">
        <f>IF(J49="","",J49)</f>
        <v>10000</v>
      </c>
      <c r="K329" s="94">
        <f>IF(K49="","",K49)</f>
        <v>19999</v>
      </c>
      <c r="L329" s="95">
        <f>IF(L49="","",L49)</f>
        <v>44861</v>
      </c>
      <c r="M329" s="95" t="str">
        <f>IF(M49="","",M49)</f>
        <v/>
      </c>
      <c r="N329" s="95">
        <f>IF(N49="","",N49)</f>
        <v>44861</v>
      </c>
      <c r="O329" s="95" t="str">
        <f>IF(O49="","",O49)</f>
        <v/>
      </c>
      <c r="P329" s="92" t="str">
        <f>"Monthly Variable "&amp;[1]RATES!P63</f>
        <v>Monthly Variable Direct Debit</v>
      </c>
      <c r="Q329" s="96" t="str">
        <f>IF(Q49="","",Q49)</f>
        <v/>
      </c>
      <c r="R329" s="92" t="str">
        <f>IF(R49="","",R49)</f>
        <v>With S/C</v>
      </c>
      <c r="S329" s="92" t="str">
        <f>IF(S49="","",S49)</f>
        <v>N</v>
      </c>
      <c r="T329" s="92" t="str">
        <f>IF(T49="","",T49)</f>
        <v/>
      </c>
      <c r="U329" s="92" t="str">
        <f>IF(U49="","",U49)</f>
        <v/>
      </c>
      <c r="V329" s="92" t="str">
        <f>IF(V49="","",V49)</f>
        <v/>
      </c>
      <c r="W329" s="97" t="str">
        <f>IF(W49="","",W49)</f>
        <v/>
      </c>
      <c r="X329" s="98">
        <f>IF(X49="","",X49)</f>
        <v>25.58</v>
      </c>
      <c r="Y329" s="98" t="str">
        <f>IF(Y49="","",Y49)</f>
        <v/>
      </c>
      <c r="Z329" s="98" t="str">
        <f>IF(Z49="","",Z49)</f>
        <v/>
      </c>
      <c r="AA329" s="98" t="str">
        <f>IF(AA49="","",AA49)</f>
        <v/>
      </c>
      <c r="AB329" s="98">
        <f>IF(AB49="","",AB49)</f>
        <v>26.49</v>
      </c>
      <c r="AC329" s="100">
        <f>IF(AC49="","",AC49)</f>
        <v>45688</v>
      </c>
      <c r="AD329" s="99" t="str">
        <f>IF(AD49="","",AD49)</f>
        <v>X1</v>
      </c>
      <c r="AE329" s="99" t="str">
        <f>IF(AE49="","",AE49)</f>
        <v>GBC_FORBUSPF_B25A</v>
      </c>
      <c r="AF329" s="99" t="str">
        <f>IF(AF49="","",AF49)</f>
        <v>For Business vX1 Jan 2025</v>
      </c>
      <c r="AG329" s="99" t="str">
        <f>IF(AG49="","",AG49)</f>
        <v>Gas For Bus Pre vX1 2yr BKF Jan 2025</v>
      </c>
      <c r="AH329" s="92" t="str">
        <f>IF(AH49="","",AH49)</f>
        <v>B25A</v>
      </c>
    </row>
    <row r="330" spans="1:34" s="90" customFormat="1" x14ac:dyDescent="0.25">
      <c r="A330" s="39" t="str">
        <f t="shared" si="7"/>
        <v>16StandardMonthly Variable Direct Debit10000-199992</v>
      </c>
      <c r="B330" s="91" t="str">
        <f>IF(B50="","",B50)</f>
        <v>Gas</v>
      </c>
      <c r="C330" s="92">
        <f>IF(C50="","",C50)</f>
        <v>16</v>
      </c>
      <c r="D330" s="93" t="str">
        <f>IF(D50="","",D50)</f>
        <v/>
      </c>
      <c r="E330" s="92" t="str">
        <f>IF(E50="","",E50)</f>
        <v>Standard</v>
      </c>
      <c r="F330" s="92" t="str">
        <f>IF(F50="","",F50)</f>
        <v/>
      </c>
      <c r="G330" s="92" t="str">
        <f>IF(G50="","",G50)</f>
        <v/>
      </c>
      <c r="H330" s="92" t="str">
        <f>IF(H50="","",H50)</f>
        <v>Renewal</v>
      </c>
      <c r="I330" s="92">
        <f>IF(I50="","",I50)</f>
        <v>24</v>
      </c>
      <c r="J330" s="94">
        <f>IF(J50="","",J50)</f>
        <v>10000</v>
      </c>
      <c r="K330" s="94">
        <f>IF(K50="","",K50)</f>
        <v>19999</v>
      </c>
      <c r="L330" s="95">
        <f>IF(L50="","",L50)</f>
        <v>44861</v>
      </c>
      <c r="M330" s="95" t="str">
        <f>IF(M50="","",M50)</f>
        <v/>
      </c>
      <c r="N330" s="95">
        <f>IF(N50="","",N50)</f>
        <v>44861</v>
      </c>
      <c r="O330" s="95" t="str">
        <f>IF(O50="","",O50)</f>
        <v/>
      </c>
      <c r="P330" s="92" t="str">
        <f>"Monthly Variable "&amp;[1]RATES!P64</f>
        <v>Monthly Variable Direct Debit</v>
      </c>
      <c r="Q330" s="96" t="str">
        <f>IF(Q50="","",Q50)</f>
        <v/>
      </c>
      <c r="R330" s="92" t="str">
        <f>IF(R50="","",R50)</f>
        <v>With S/C</v>
      </c>
      <c r="S330" s="92" t="str">
        <f>IF(S50="","",S50)</f>
        <v>N</v>
      </c>
      <c r="T330" s="92" t="str">
        <f>IF(T50="","",T50)</f>
        <v/>
      </c>
      <c r="U330" s="92" t="str">
        <f>IF(U50="","",U50)</f>
        <v/>
      </c>
      <c r="V330" s="92" t="str">
        <f>IF(V50="","",V50)</f>
        <v/>
      </c>
      <c r="W330" s="97" t="str">
        <f>IF(W50="","",W50)</f>
        <v/>
      </c>
      <c r="X330" s="98">
        <f>IF(X50="","",X50)</f>
        <v>25.58</v>
      </c>
      <c r="Y330" s="98" t="str">
        <f>IF(Y50="","",Y50)</f>
        <v/>
      </c>
      <c r="Z330" s="98" t="str">
        <f>IF(Z50="","",Z50)</f>
        <v/>
      </c>
      <c r="AA330" s="98" t="str">
        <f>IF(AA50="","",AA50)</f>
        <v/>
      </c>
      <c r="AB330" s="98">
        <f>IF(AB50="","",AB50)</f>
        <v>26.58</v>
      </c>
      <c r="AC330" s="100">
        <f>IF(AC50="","",AC50)</f>
        <v>45688</v>
      </c>
      <c r="AD330" s="99" t="str">
        <f>IF(AD50="","",AD50)</f>
        <v>X1</v>
      </c>
      <c r="AE330" s="99" t="str">
        <f>IF(AE50="","",AE50)</f>
        <v>GBC_FORBUSPF_B25A</v>
      </c>
      <c r="AF330" s="99" t="str">
        <f>IF(AF50="","",AF50)</f>
        <v>For Business vX1 Jan 2025</v>
      </c>
      <c r="AG330" s="99" t="str">
        <f>IF(AG50="","",AG50)</f>
        <v>Gas For Bus Pre vX1 2yr BKF Jan 2025</v>
      </c>
      <c r="AH330" s="92" t="str">
        <f>IF(AH50="","",AH50)</f>
        <v>B25A</v>
      </c>
    </row>
    <row r="331" spans="1:34" s="90" customFormat="1" x14ac:dyDescent="0.25">
      <c r="A331" s="39" t="str">
        <f t="shared" si="7"/>
        <v>17StandardMonthly Variable Direct Debit10000-199992</v>
      </c>
      <c r="B331" s="91" t="str">
        <f>IF(B51="","",B51)</f>
        <v>Gas</v>
      </c>
      <c r="C331" s="92">
        <f>IF(C51="","",C51)</f>
        <v>17</v>
      </c>
      <c r="D331" s="93" t="str">
        <f>IF(D51="","",D51)</f>
        <v/>
      </c>
      <c r="E331" s="92" t="str">
        <f>IF(E51="","",E51)</f>
        <v>Standard</v>
      </c>
      <c r="F331" s="92" t="str">
        <f>IF(F51="","",F51)</f>
        <v/>
      </c>
      <c r="G331" s="92" t="str">
        <f>IF(G51="","",G51)</f>
        <v/>
      </c>
      <c r="H331" s="92" t="str">
        <f>IF(H51="","",H51)</f>
        <v>Renewal</v>
      </c>
      <c r="I331" s="92">
        <f>IF(I51="","",I51)</f>
        <v>24</v>
      </c>
      <c r="J331" s="94">
        <f>IF(J51="","",J51)</f>
        <v>10000</v>
      </c>
      <c r="K331" s="94">
        <f>IF(K51="","",K51)</f>
        <v>19999</v>
      </c>
      <c r="L331" s="95">
        <f>IF(L51="","",L51)</f>
        <v>44861</v>
      </c>
      <c r="M331" s="95" t="str">
        <f>IF(M51="","",M51)</f>
        <v/>
      </c>
      <c r="N331" s="95">
        <f>IF(N51="","",N51)</f>
        <v>44861</v>
      </c>
      <c r="O331" s="95" t="str">
        <f>IF(O51="","",O51)</f>
        <v/>
      </c>
      <c r="P331" s="92" t="str">
        <f>"Monthly Variable "&amp;[1]RATES!P65</f>
        <v>Monthly Variable Direct Debit</v>
      </c>
      <c r="Q331" s="96" t="str">
        <f>IF(Q51="","",Q51)</f>
        <v/>
      </c>
      <c r="R331" s="92" t="str">
        <f>IF(R51="","",R51)</f>
        <v>With S/C</v>
      </c>
      <c r="S331" s="92" t="str">
        <f>IF(S51="","",S51)</f>
        <v>N</v>
      </c>
      <c r="T331" s="92" t="str">
        <f>IF(T51="","",T51)</f>
        <v/>
      </c>
      <c r="U331" s="92" t="str">
        <f>IF(U51="","",U51)</f>
        <v/>
      </c>
      <c r="V331" s="92" t="str">
        <f>IF(V51="","",V51)</f>
        <v/>
      </c>
      <c r="W331" s="97" t="str">
        <f>IF(W51="","",W51)</f>
        <v/>
      </c>
      <c r="X331" s="98">
        <f>IF(X51="","",X51)</f>
        <v>25.58</v>
      </c>
      <c r="Y331" s="98" t="str">
        <f>IF(Y51="","",Y51)</f>
        <v/>
      </c>
      <c r="Z331" s="98" t="str">
        <f>IF(Z51="","",Z51)</f>
        <v/>
      </c>
      <c r="AA331" s="98" t="str">
        <f>IF(AA51="","",AA51)</f>
        <v/>
      </c>
      <c r="AB331" s="98">
        <f>IF(AB51="","",AB51)</f>
        <v>26.547999999999998</v>
      </c>
      <c r="AC331" s="100">
        <f>IF(AC51="","",AC51)</f>
        <v>45688</v>
      </c>
      <c r="AD331" s="99" t="str">
        <f>IF(AD51="","",AD51)</f>
        <v>X1</v>
      </c>
      <c r="AE331" s="99" t="str">
        <f>IF(AE51="","",AE51)</f>
        <v>GBC_FORBUSPF_B25A</v>
      </c>
      <c r="AF331" s="99" t="str">
        <f>IF(AF51="","",AF51)</f>
        <v>For Business vX1 Jan 2025</v>
      </c>
      <c r="AG331" s="99" t="str">
        <f>IF(AG51="","",AG51)</f>
        <v>Gas For Bus Pre vX1 2yr BKF Jan 2025</v>
      </c>
      <c r="AH331" s="92" t="str">
        <f>IF(AH51="","",AH51)</f>
        <v>B25A</v>
      </c>
    </row>
    <row r="332" spans="1:34" s="90" customFormat="1" x14ac:dyDescent="0.25">
      <c r="A332" s="39" t="str">
        <f t="shared" si="7"/>
        <v>18StandardMonthly Variable Direct Debit10000-199992</v>
      </c>
      <c r="B332" s="91" t="str">
        <f>IF(B52="","",B52)</f>
        <v>Gas</v>
      </c>
      <c r="C332" s="92">
        <f>IF(C52="","",C52)</f>
        <v>18</v>
      </c>
      <c r="D332" s="93" t="str">
        <f>IF(D52="","",D52)</f>
        <v/>
      </c>
      <c r="E332" s="92" t="str">
        <f>IF(E52="","",E52)</f>
        <v>Standard</v>
      </c>
      <c r="F332" s="92" t="str">
        <f>IF(F52="","",F52)</f>
        <v/>
      </c>
      <c r="G332" s="92" t="str">
        <f>IF(G52="","",G52)</f>
        <v/>
      </c>
      <c r="H332" s="92" t="str">
        <f>IF(H52="","",H52)</f>
        <v>Renewal</v>
      </c>
      <c r="I332" s="92">
        <f>IF(I52="","",I52)</f>
        <v>24</v>
      </c>
      <c r="J332" s="94">
        <f>IF(J52="","",J52)</f>
        <v>10000</v>
      </c>
      <c r="K332" s="94">
        <f>IF(K52="","",K52)</f>
        <v>19999</v>
      </c>
      <c r="L332" s="95">
        <f>IF(L52="","",L52)</f>
        <v>44861</v>
      </c>
      <c r="M332" s="95" t="str">
        <f>IF(M52="","",M52)</f>
        <v/>
      </c>
      <c r="N332" s="95">
        <f>IF(N52="","",N52)</f>
        <v>44861</v>
      </c>
      <c r="O332" s="95" t="str">
        <f>IF(O52="","",O52)</f>
        <v/>
      </c>
      <c r="P332" s="92" t="str">
        <f>"Monthly Variable "&amp;[1]RATES!P66</f>
        <v>Monthly Variable Direct Debit</v>
      </c>
      <c r="Q332" s="96" t="str">
        <f>IF(Q52="","",Q52)</f>
        <v/>
      </c>
      <c r="R332" s="92" t="str">
        <f>IF(R52="","",R52)</f>
        <v>With S/C</v>
      </c>
      <c r="S332" s="92" t="str">
        <f>IF(S52="","",S52)</f>
        <v>N</v>
      </c>
      <c r="T332" s="92" t="str">
        <f>IF(T52="","",T52)</f>
        <v/>
      </c>
      <c r="U332" s="92" t="str">
        <f>IF(U52="","",U52)</f>
        <v/>
      </c>
      <c r="V332" s="92" t="str">
        <f>IF(V52="","",V52)</f>
        <v/>
      </c>
      <c r="W332" s="97" t="str">
        <f>IF(W52="","",W52)</f>
        <v/>
      </c>
      <c r="X332" s="98">
        <f>IF(X52="","",X52)</f>
        <v>25.58</v>
      </c>
      <c r="Y332" s="98" t="str">
        <f>IF(Y52="","",Y52)</f>
        <v/>
      </c>
      <c r="Z332" s="98" t="str">
        <f>IF(Z52="","",Z52)</f>
        <v/>
      </c>
      <c r="AA332" s="98" t="str">
        <f>IF(AA52="","",AA52)</f>
        <v/>
      </c>
      <c r="AB332" s="98">
        <f>IF(AB52="","",AB52)</f>
        <v>26.542999999999999</v>
      </c>
      <c r="AC332" s="100">
        <f>IF(AC52="","",AC52)</f>
        <v>45688</v>
      </c>
      <c r="AD332" s="99" t="str">
        <f>IF(AD52="","",AD52)</f>
        <v>X1</v>
      </c>
      <c r="AE332" s="99" t="str">
        <f>IF(AE52="","",AE52)</f>
        <v>GBC_FORBUSPF_B25A</v>
      </c>
      <c r="AF332" s="99" t="str">
        <f>IF(AF52="","",AF52)</f>
        <v>For Business vX1 Jan 2025</v>
      </c>
      <c r="AG332" s="99" t="str">
        <f>IF(AG52="","",AG52)</f>
        <v>Gas For Bus Pre vX1 2yr BKF Jan 2025</v>
      </c>
      <c r="AH332" s="92" t="str">
        <f>IF(AH52="","",AH52)</f>
        <v>B25A</v>
      </c>
    </row>
    <row r="333" spans="1:34" s="90" customFormat="1" x14ac:dyDescent="0.25">
      <c r="A333" s="39" t="str">
        <f t="shared" si="7"/>
        <v>19StandardMonthly Variable Direct Debit10000-199992</v>
      </c>
      <c r="B333" s="91" t="str">
        <f>IF(B53="","",B53)</f>
        <v>Gas</v>
      </c>
      <c r="C333" s="92">
        <f>IF(C53="","",C53)</f>
        <v>19</v>
      </c>
      <c r="D333" s="93" t="str">
        <f>IF(D53="","",D53)</f>
        <v/>
      </c>
      <c r="E333" s="92" t="str">
        <f>IF(E53="","",E53)</f>
        <v>Standard</v>
      </c>
      <c r="F333" s="92" t="str">
        <f>IF(F53="","",F53)</f>
        <v/>
      </c>
      <c r="G333" s="92" t="str">
        <f>IF(G53="","",G53)</f>
        <v/>
      </c>
      <c r="H333" s="92" t="str">
        <f>IF(H53="","",H53)</f>
        <v>Renewal</v>
      </c>
      <c r="I333" s="92">
        <f>IF(I53="","",I53)</f>
        <v>24</v>
      </c>
      <c r="J333" s="94">
        <f>IF(J53="","",J53)</f>
        <v>10000</v>
      </c>
      <c r="K333" s="94">
        <f>IF(K53="","",K53)</f>
        <v>19999</v>
      </c>
      <c r="L333" s="95">
        <f>IF(L53="","",L53)</f>
        <v>44861</v>
      </c>
      <c r="M333" s="95" t="str">
        <f>IF(M53="","",M53)</f>
        <v/>
      </c>
      <c r="N333" s="95">
        <f>IF(N53="","",N53)</f>
        <v>44861</v>
      </c>
      <c r="O333" s="95" t="str">
        <f>IF(O53="","",O53)</f>
        <v/>
      </c>
      <c r="P333" s="92" t="str">
        <f>"Monthly Variable "&amp;[1]RATES!P67</f>
        <v>Monthly Variable Direct Debit</v>
      </c>
      <c r="Q333" s="96" t="str">
        <f>IF(Q53="","",Q53)</f>
        <v/>
      </c>
      <c r="R333" s="92" t="str">
        <f>IF(R53="","",R53)</f>
        <v>With S/C</v>
      </c>
      <c r="S333" s="92" t="str">
        <f>IF(S53="","",S53)</f>
        <v>N</v>
      </c>
      <c r="T333" s="92" t="str">
        <f>IF(T53="","",T53)</f>
        <v/>
      </c>
      <c r="U333" s="92" t="str">
        <f>IF(U53="","",U53)</f>
        <v/>
      </c>
      <c r="V333" s="92" t="str">
        <f>IF(V53="","",V53)</f>
        <v/>
      </c>
      <c r="W333" s="97" t="str">
        <f>IF(W53="","",W53)</f>
        <v/>
      </c>
      <c r="X333" s="98">
        <f>IF(X53="","",X53)</f>
        <v>25.58</v>
      </c>
      <c r="Y333" s="98" t="str">
        <f>IF(Y53="","",Y53)</f>
        <v/>
      </c>
      <c r="Z333" s="98" t="str">
        <f>IF(Z53="","",Z53)</f>
        <v/>
      </c>
      <c r="AA333" s="98" t="str">
        <f>IF(AA53="","",AA53)</f>
        <v/>
      </c>
      <c r="AB333" s="98">
        <f>IF(AB53="","",AB53)</f>
        <v>26.632000000000001</v>
      </c>
      <c r="AC333" s="100">
        <f>IF(AC53="","",AC53)</f>
        <v>45688</v>
      </c>
      <c r="AD333" s="99" t="str">
        <f>IF(AD53="","",AD53)</f>
        <v>X1</v>
      </c>
      <c r="AE333" s="99" t="str">
        <f>IF(AE53="","",AE53)</f>
        <v>GBC_FORBUSPF_B25A</v>
      </c>
      <c r="AF333" s="99" t="str">
        <f>IF(AF53="","",AF53)</f>
        <v>For Business vX1 Jan 2025</v>
      </c>
      <c r="AG333" s="99" t="str">
        <f>IF(AG53="","",AG53)</f>
        <v>Gas For Bus Pre vX1 2yr BKF Jan 2025</v>
      </c>
      <c r="AH333" s="92" t="str">
        <f>IF(AH53="","",AH53)</f>
        <v>B25A</v>
      </c>
    </row>
    <row r="334" spans="1:34" s="90" customFormat="1" x14ac:dyDescent="0.25">
      <c r="A334" s="39" t="str">
        <f t="shared" si="7"/>
        <v>20StandardMonthly Variable Direct Debit10000-199992</v>
      </c>
      <c r="B334" s="91" t="str">
        <f>IF(B54="","",B54)</f>
        <v>Gas</v>
      </c>
      <c r="C334" s="92">
        <f>IF(C54="","",C54)</f>
        <v>20</v>
      </c>
      <c r="D334" s="93" t="str">
        <f>IF(D54="","",D54)</f>
        <v/>
      </c>
      <c r="E334" s="92" t="str">
        <f>IF(E54="","",E54)</f>
        <v>Standard</v>
      </c>
      <c r="F334" s="92" t="str">
        <f>IF(F54="","",F54)</f>
        <v/>
      </c>
      <c r="G334" s="92" t="str">
        <f>IF(G54="","",G54)</f>
        <v/>
      </c>
      <c r="H334" s="92" t="str">
        <f>IF(H54="","",H54)</f>
        <v>Renewal</v>
      </c>
      <c r="I334" s="92">
        <f>IF(I54="","",I54)</f>
        <v>24</v>
      </c>
      <c r="J334" s="94">
        <f>IF(J54="","",J54)</f>
        <v>10000</v>
      </c>
      <c r="K334" s="94">
        <f>IF(K54="","",K54)</f>
        <v>19999</v>
      </c>
      <c r="L334" s="95">
        <f>IF(L54="","",L54)</f>
        <v>44861</v>
      </c>
      <c r="M334" s="95" t="str">
        <f>IF(M54="","",M54)</f>
        <v/>
      </c>
      <c r="N334" s="95">
        <f>IF(N54="","",N54)</f>
        <v>44861</v>
      </c>
      <c r="O334" s="95" t="str">
        <f>IF(O54="","",O54)</f>
        <v/>
      </c>
      <c r="P334" s="92" t="str">
        <f>"Monthly Variable "&amp;[1]RATES!P68</f>
        <v>Monthly Variable Direct Debit</v>
      </c>
      <c r="Q334" s="96" t="str">
        <f>IF(Q54="","",Q54)</f>
        <v/>
      </c>
      <c r="R334" s="92" t="str">
        <f>IF(R54="","",R54)</f>
        <v>With S/C</v>
      </c>
      <c r="S334" s="92" t="str">
        <f>IF(S54="","",S54)</f>
        <v>N</v>
      </c>
      <c r="T334" s="92" t="str">
        <f>IF(T54="","",T54)</f>
        <v/>
      </c>
      <c r="U334" s="92" t="str">
        <f>IF(U54="","",U54)</f>
        <v/>
      </c>
      <c r="V334" s="92" t="str">
        <f>IF(V54="","",V54)</f>
        <v/>
      </c>
      <c r="W334" s="97" t="str">
        <f>IF(W54="","",W54)</f>
        <v/>
      </c>
      <c r="X334" s="98">
        <f>IF(X54="","",X54)</f>
        <v>25.58</v>
      </c>
      <c r="Y334" s="98" t="str">
        <f>IF(Y54="","",Y54)</f>
        <v/>
      </c>
      <c r="Z334" s="98" t="str">
        <f>IF(Z54="","",Z54)</f>
        <v/>
      </c>
      <c r="AA334" s="98" t="str">
        <f>IF(AA54="","",AA54)</f>
        <v/>
      </c>
      <c r="AB334" s="98">
        <f>IF(AB54="","",AB54)</f>
        <v>26.692</v>
      </c>
      <c r="AC334" s="100">
        <f>IF(AC54="","",AC54)</f>
        <v>45688</v>
      </c>
      <c r="AD334" s="99" t="str">
        <f>IF(AD54="","",AD54)</f>
        <v>X1</v>
      </c>
      <c r="AE334" s="99" t="str">
        <f>IF(AE54="","",AE54)</f>
        <v>GBC_FORBUSPF_B25A</v>
      </c>
      <c r="AF334" s="99" t="str">
        <f>IF(AF54="","",AF54)</f>
        <v>For Business vX1 Jan 2025</v>
      </c>
      <c r="AG334" s="99" t="str">
        <f>IF(AG54="","",AG54)</f>
        <v>Gas For Bus Pre vX1 2yr BKF Jan 2025</v>
      </c>
      <c r="AH334" s="92" t="str">
        <f>IF(AH54="","",AH54)</f>
        <v>B25A</v>
      </c>
    </row>
    <row r="335" spans="1:34" s="90" customFormat="1" x14ac:dyDescent="0.25">
      <c r="A335" s="39" t="str">
        <f t="shared" si="7"/>
        <v>21StandardMonthly Variable Direct Debit10000-199992</v>
      </c>
      <c r="B335" s="91" t="str">
        <f>IF(B55="","",B55)</f>
        <v>Gas</v>
      </c>
      <c r="C335" s="92">
        <f>IF(C55="","",C55)</f>
        <v>21</v>
      </c>
      <c r="D335" s="93" t="str">
        <f>IF(D55="","",D55)</f>
        <v/>
      </c>
      <c r="E335" s="92" t="str">
        <f>IF(E55="","",E55)</f>
        <v>Standard</v>
      </c>
      <c r="F335" s="92" t="str">
        <f>IF(F55="","",F55)</f>
        <v/>
      </c>
      <c r="G335" s="92" t="str">
        <f>IF(G55="","",G55)</f>
        <v/>
      </c>
      <c r="H335" s="92" t="str">
        <f>IF(H55="","",H55)</f>
        <v>Renewal</v>
      </c>
      <c r="I335" s="92">
        <f>IF(I55="","",I55)</f>
        <v>24</v>
      </c>
      <c r="J335" s="94">
        <f>IF(J55="","",J55)</f>
        <v>10000</v>
      </c>
      <c r="K335" s="94">
        <f>IF(K55="","",K55)</f>
        <v>19999</v>
      </c>
      <c r="L335" s="95">
        <f>IF(L55="","",L55)</f>
        <v>44861</v>
      </c>
      <c r="M335" s="95" t="str">
        <f>IF(M55="","",M55)</f>
        <v/>
      </c>
      <c r="N335" s="95">
        <f>IF(N55="","",N55)</f>
        <v>44861</v>
      </c>
      <c r="O335" s="95" t="str">
        <f>IF(O55="","",O55)</f>
        <v/>
      </c>
      <c r="P335" s="92" t="str">
        <f>"Monthly Variable "&amp;[1]RATES!P69</f>
        <v>Monthly Variable Direct Debit</v>
      </c>
      <c r="Q335" s="96" t="str">
        <f>IF(Q55="","",Q55)</f>
        <v/>
      </c>
      <c r="R335" s="92" t="str">
        <f>IF(R55="","",R55)</f>
        <v>With S/C</v>
      </c>
      <c r="S335" s="92" t="str">
        <f>IF(S55="","",S55)</f>
        <v>N</v>
      </c>
      <c r="T335" s="92" t="str">
        <f>IF(T55="","",T55)</f>
        <v/>
      </c>
      <c r="U335" s="92" t="str">
        <f>IF(U55="","",U55)</f>
        <v/>
      </c>
      <c r="V335" s="92" t="str">
        <f>IF(V55="","",V55)</f>
        <v/>
      </c>
      <c r="W335" s="97" t="str">
        <f>IF(W55="","",W55)</f>
        <v/>
      </c>
      <c r="X335" s="98">
        <f>IF(X55="","",X55)</f>
        <v>25.58</v>
      </c>
      <c r="Y335" s="98" t="str">
        <f>IF(Y55="","",Y55)</f>
        <v/>
      </c>
      <c r="Z335" s="98" t="str">
        <f>IF(Z55="","",Z55)</f>
        <v/>
      </c>
      <c r="AA335" s="98" t="str">
        <f>IF(AA55="","",AA55)</f>
        <v/>
      </c>
      <c r="AB335" s="98">
        <f>IF(AB55="","",AB55)</f>
        <v>26.661999999999999</v>
      </c>
      <c r="AC335" s="100">
        <f>IF(AC55="","",AC55)</f>
        <v>45688</v>
      </c>
      <c r="AD335" s="99" t="str">
        <f>IF(AD55="","",AD55)</f>
        <v>X1</v>
      </c>
      <c r="AE335" s="99" t="str">
        <f>IF(AE55="","",AE55)</f>
        <v>GBC_FORBUSPF_B25A</v>
      </c>
      <c r="AF335" s="99" t="str">
        <f>IF(AF55="","",AF55)</f>
        <v>For Business vX1 Jan 2025</v>
      </c>
      <c r="AG335" s="99" t="str">
        <f>IF(AG55="","",AG55)</f>
        <v>Gas For Bus Pre vX1 2yr BKF Jan 2025</v>
      </c>
      <c r="AH335" s="92" t="str">
        <f>IF(AH55="","",AH55)</f>
        <v>B25A</v>
      </c>
    </row>
    <row r="336" spans="1:34" s="90" customFormat="1" x14ac:dyDescent="0.25">
      <c r="A336" s="39" t="str">
        <f t="shared" si="7"/>
        <v>22StandardMonthly Variable Direct Debit10000-199992</v>
      </c>
      <c r="B336" s="91" t="str">
        <f>IF(B56="","",B56)</f>
        <v>Gas</v>
      </c>
      <c r="C336" s="92">
        <f>IF(C56="","",C56)</f>
        <v>22</v>
      </c>
      <c r="D336" s="93" t="str">
        <f>IF(D56="","",D56)</f>
        <v/>
      </c>
      <c r="E336" s="92" t="str">
        <f>IF(E56="","",E56)</f>
        <v>Standard</v>
      </c>
      <c r="F336" s="92" t="str">
        <f>IF(F56="","",F56)</f>
        <v/>
      </c>
      <c r="G336" s="92" t="str">
        <f>IF(G56="","",G56)</f>
        <v/>
      </c>
      <c r="H336" s="92" t="str">
        <f>IF(H56="","",H56)</f>
        <v>Renewal</v>
      </c>
      <c r="I336" s="92">
        <f>IF(I56="","",I56)</f>
        <v>24</v>
      </c>
      <c r="J336" s="94">
        <f>IF(J56="","",J56)</f>
        <v>10000</v>
      </c>
      <c r="K336" s="94">
        <f>IF(K56="","",K56)</f>
        <v>19999</v>
      </c>
      <c r="L336" s="95">
        <f>IF(L56="","",L56)</f>
        <v>44861</v>
      </c>
      <c r="M336" s="95" t="str">
        <f>IF(M56="","",M56)</f>
        <v/>
      </c>
      <c r="N336" s="95">
        <f>IF(N56="","",N56)</f>
        <v>44861</v>
      </c>
      <c r="O336" s="95" t="str">
        <f>IF(O56="","",O56)</f>
        <v/>
      </c>
      <c r="P336" s="92" t="str">
        <f>"Monthly Variable "&amp;[1]RATES!P70</f>
        <v>Monthly Variable Direct Debit</v>
      </c>
      <c r="Q336" s="96" t="str">
        <f>IF(Q56="","",Q56)</f>
        <v/>
      </c>
      <c r="R336" s="92" t="str">
        <f>IF(R56="","",R56)</f>
        <v>With S/C</v>
      </c>
      <c r="S336" s="92" t="str">
        <f>IF(S56="","",S56)</f>
        <v>N</v>
      </c>
      <c r="T336" s="92" t="str">
        <f>IF(T56="","",T56)</f>
        <v/>
      </c>
      <c r="U336" s="92" t="str">
        <f>IF(U56="","",U56)</f>
        <v/>
      </c>
      <c r="V336" s="92" t="str">
        <f>IF(V56="","",V56)</f>
        <v/>
      </c>
      <c r="W336" s="97" t="str">
        <f>IF(W56="","",W56)</f>
        <v/>
      </c>
      <c r="X336" s="98">
        <f>IF(X56="","",X56)</f>
        <v>25.58</v>
      </c>
      <c r="Y336" s="98" t="str">
        <f>IF(Y56="","",Y56)</f>
        <v/>
      </c>
      <c r="Z336" s="98" t="str">
        <f>IF(Z56="","",Z56)</f>
        <v/>
      </c>
      <c r="AA336" s="98" t="str">
        <f>IF(AA56="","",AA56)</f>
        <v/>
      </c>
      <c r="AB336" s="98">
        <f>IF(AB56="","",AB56)</f>
        <v>26.742000000000001</v>
      </c>
      <c r="AC336" s="100">
        <f>IF(AC56="","",AC56)</f>
        <v>45688</v>
      </c>
      <c r="AD336" s="99" t="str">
        <f>IF(AD56="","",AD56)</f>
        <v>X1</v>
      </c>
      <c r="AE336" s="99" t="str">
        <f>IF(AE56="","",AE56)</f>
        <v>GBC_FORBUSPF_B25A</v>
      </c>
      <c r="AF336" s="99" t="str">
        <f>IF(AF56="","",AF56)</f>
        <v>For Business vX1 Jan 2025</v>
      </c>
      <c r="AG336" s="99" t="str">
        <f>IF(AG56="","",AG56)</f>
        <v>Gas For Bus Pre vX1 2yr BKF Jan 2025</v>
      </c>
      <c r="AH336" s="92" t="str">
        <f>IF(AH56="","",AH56)</f>
        <v>B25A</v>
      </c>
    </row>
    <row r="337" spans="1:34" s="90" customFormat="1" x14ac:dyDescent="0.25">
      <c r="A337" s="39" t="str">
        <f t="shared" si="7"/>
        <v>23StandardMonthly Variable Direct Debit10000-199992</v>
      </c>
      <c r="B337" s="91" t="str">
        <f>IF(B57="","",B57)</f>
        <v>Gas</v>
      </c>
      <c r="C337" s="92">
        <f>IF(C57="","",C57)</f>
        <v>23</v>
      </c>
      <c r="D337" s="93" t="str">
        <f>IF(D57="","",D57)</f>
        <v/>
      </c>
      <c r="E337" s="92" t="str">
        <f>IF(E57="","",E57)</f>
        <v>Standard</v>
      </c>
      <c r="F337" s="92" t="str">
        <f>IF(F57="","",F57)</f>
        <v/>
      </c>
      <c r="G337" s="92" t="str">
        <f>IF(G57="","",G57)</f>
        <v/>
      </c>
      <c r="H337" s="92" t="str">
        <f>IF(H57="","",H57)</f>
        <v>Renewal</v>
      </c>
      <c r="I337" s="92">
        <f>IF(I57="","",I57)</f>
        <v>24</v>
      </c>
      <c r="J337" s="94">
        <f>IF(J57="","",J57)</f>
        <v>10000</v>
      </c>
      <c r="K337" s="94">
        <f>IF(K57="","",K57)</f>
        <v>19999</v>
      </c>
      <c r="L337" s="95">
        <f>IF(L57="","",L57)</f>
        <v>44861</v>
      </c>
      <c r="M337" s="95" t="str">
        <f>IF(M57="","",M57)</f>
        <v/>
      </c>
      <c r="N337" s="95">
        <f>IF(N57="","",N57)</f>
        <v>44861</v>
      </c>
      <c r="O337" s="95" t="str">
        <f>IF(O57="","",O57)</f>
        <v/>
      </c>
      <c r="P337" s="92" t="str">
        <f>"Monthly Variable "&amp;[1]RATES!P71</f>
        <v>Monthly Variable Direct Debit</v>
      </c>
      <c r="Q337" s="96" t="str">
        <f>IF(Q57="","",Q57)</f>
        <v/>
      </c>
      <c r="R337" s="92" t="str">
        <f>IF(R57="","",R57)</f>
        <v>With S/C</v>
      </c>
      <c r="S337" s="92" t="str">
        <f>IF(S57="","",S57)</f>
        <v>N</v>
      </c>
      <c r="T337" s="92" t="str">
        <f>IF(T57="","",T57)</f>
        <v/>
      </c>
      <c r="U337" s="92" t="str">
        <f>IF(U57="","",U57)</f>
        <v/>
      </c>
      <c r="V337" s="92" t="str">
        <f>IF(V57="","",V57)</f>
        <v/>
      </c>
      <c r="W337" s="97" t="str">
        <f>IF(W57="","",W57)</f>
        <v/>
      </c>
      <c r="X337" s="98">
        <f>IF(X57="","",X57)</f>
        <v>25.58</v>
      </c>
      <c r="Y337" s="98" t="str">
        <f>IF(Y57="","",Y57)</f>
        <v/>
      </c>
      <c r="Z337" s="98" t="str">
        <f>IF(Z57="","",Z57)</f>
        <v/>
      </c>
      <c r="AA337" s="98" t="str">
        <f>IF(AA57="","",AA57)</f>
        <v/>
      </c>
      <c r="AB337" s="98">
        <f>IF(AB57="","",AB57)</f>
        <v>26.623000000000001</v>
      </c>
      <c r="AC337" s="100">
        <f>IF(AC57="","",AC57)</f>
        <v>45688</v>
      </c>
      <c r="AD337" s="99" t="str">
        <f>IF(AD57="","",AD57)</f>
        <v>X1</v>
      </c>
      <c r="AE337" s="99" t="str">
        <f>IF(AE57="","",AE57)</f>
        <v>GBC_FORBUSPF_B25A</v>
      </c>
      <c r="AF337" s="99" t="str">
        <f>IF(AF57="","",AF57)</f>
        <v>For Business vX1 Jan 2025</v>
      </c>
      <c r="AG337" s="99" t="str">
        <f>IF(AG57="","",AG57)</f>
        <v>Gas For Bus Pre vX1 2yr BKF Jan 2025</v>
      </c>
      <c r="AH337" s="92" t="str">
        <f>IF(AH57="","",AH57)</f>
        <v>B25A</v>
      </c>
    </row>
    <row r="338" spans="1:34" s="90" customFormat="1" x14ac:dyDescent="0.25">
      <c r="A338" s="39" t="str">
        <f t="shared" si="7"/>
        <v>10StandardMonthly Variable Direct Debit20000-399991</v>
      </c>
      <c r="B338" s="91" t="str">
        <f>IF(B58="","",B58)</f>
        <v>Gas</v>
      </c>
      <c r="C338" s="92">
        <f>IF(C58="","",C58)</f>
        <v>10</v>
      </c>
      <c r="D338" s="93" t="str">
        <f>IF(D58="","",D58)</f>
        <v/>
      </c>
      <c r="E338" s="92" t="str">
        <f>IF(E58="","",E58)</f>
        <v>Standard</v>
      </c>
      <c r="F338" s="92" t="str">
        <f>IF(F58="","",F58)</f>
        <v/>
      </c>
      <c r="G338" s="92" t="str">
        <f>IF(G58="","",G58)</f>
        <v/>
      </c>
      <c r="H338" s="92" t="str">
        <f>IF(H58="","",H58)</f>
        <v>Renewal</v>
      </c>
      <c r="I338" s="92">
        <f>IF(I58="","",I58)</f>
        <v>12</v>
      </c>
      <c r="J338" s="94">
        <f>IF(J58="","",J58)</f>
        <v>20000</v>
      </c>
      <c r="K338" s="94">
        <f>IF(K58="","",K58)</f>
        <v>39999</v>
      </c>
      <c r="L338" s="95">
        <f>IF(L58="","",L58)</f>
        <v>44861</v>
      </c>
      <c r="M338" s="95" t="str">
        <f>IF(M58="","",M58)</f>
        <v/>
      </c>
      <c r="N338" s="95">
        <f>IF(N58="","",N58)</f>
        <v>44861</v>
      </c>
      <c r="O338" s="95" t="str">
        <f>IF(O58="","",O58)</f>
        <v/>
      </c>
      <c r="P338" s="92" t="str">
        <f>"Monthly Variable "&amp;[1]RATES!P86</f>
        <v>Monthly Variable Direct Debit</v>
      </c>
      <c r="Q338" s="96" t="str">
        <f>IF(Q58="","",Q58)</f>
        <v/>
      </c>
      <c r="R338" s="92" t="str">
        <f>IF(R58="","",R58)</f>
        <v>With S/C</v>
      </c>
      <c r="S338" s="92" t="str">
        <f>IF(S58="","",S58)</f>
        <v>N</v>
      </c>
      <c r="T338" s="92" t="str">
        <f>IF(T58="","",T58)</f>
        <v/>
      </c>
      <c r="U338" s="92" t="str">
        <f>IF(U58="","",U58)</f>
        <v/>
      </c>
      <c r="V338" s="92" t="str">
        <f>IF(V58="","",V58)</f>
        <v/>
      </c>
      <c r="W338" s="97" t="str">
        <f>IF(W58="","",W58)</f>
        <v/>
      </c>
      <c r="X338" s="98">
        <f>IF(X58="","",X58)</f>
        <v>25.58</v>
      </c>
      <c r="Y338" s="98" t="str">
        <f>IF(Y58="","",Y58)</f>
        <v/>
      </c>
      <c r="Z338" s="98" t="str">
        <f>IF(Z58="","",Z58)</f>
        <v/>
      </c>
      <c r="AA338" s="98" t="str">
        <f>IF(AA58="","",AA58)</f>
        <v/>
      </c>
      <c r="AB338" s="98">
        <f>IF(AB58="","",AB58)</f>
        <v>24.486999999999998</v>
      </c>
      <c r="AC338" s="100">
        <f>IF(AC58="","",AC58)</f>
        <v>45322</v>
      </c>
      <c r="AD338" s="99" t="str">
        <f>IF(AD58="","",AD58)</f>
        <v>X1</v>
      </c>
      <c r="AE338" s="99" t="str">
        <f>IF(AE58="","",AE58)</f>
        <v>GBC_FORBUSPF_B24A</v>
      </c>
      <c r="AF338" s="99" t="str">
        <f>IF(AF58="","",AF58)</f>
        <v>For Business vX1 Jan 2024</v>
      </c>
      <c r="AG338" s="99" t="str">
        <f>IF(AG58="","",AG58)</f>
        <v>Gas For Bus Pre vX1 1yr BKF Jan 2024</v>
      </c>
      <c r="AH338" s="92" t="str">
        <f>IF(AH58="","",AH58)</f>
        <v>B24A</v>
      </c>
    </row>
    <row r="339" spans="1:34" s="90" customFormat="1" x14ac:dyDescent="0.25">
      <c r="A339" s="39" t="str">
        <f t="shared" si="7"/>
        <v>11StandardMonthly Variable Direct Debit20000-399991</v>
      </c>
      <c r="B339" s="91" t="str">
        <f>IF(B59="","",B59)</f>
        <v>Gas</v>
      </c>
      <c r="C339" s="92">
        <f>IF(C59="","",C59)</f>
        <v>11</v>
      </c>
      <c r="D339" s="93" t="str">
        <f>IF(D59="","",D59)</f>
        <v/>
      </c>
      <c r="E339" s="92" t="str">
        <f>IF(E59="","",E59)</f>
        <v>Standard</v>
      </c>
      <c r="F339" s="92" t="str">
        <f>IF(F59="","",F59)</f>
        <v/>
      </c>
      <c r="G339" s="92" t="str">
        <f>IF(G59="","",G59)</f>
        <v/>
      </c>
      <c r="H339" s="92" t="str">
        <f>IF(H59="","",H59)</f>
        <v>Renewal</v>
      </c>
      <c r="I339" s="92">
        <f>IF(I59="","",I59)</f>
        <v>12</v>
      </c>
      <c r="J339" s="94">
        <f>IF(J59="","",J59)</f>
        <v>20000</v>
      </c>
      <c r="K339" s="94">
        <f>IF(K59="","",K59)</f>
        <v>39999</v>
      </c>
      <c r="L339" s="95">
        <f>IF(L59="","",L59)</f>
        <v>44861</v>
      </c>
      <c r="M339" s="95" t="str">
        <f>IF(M59="","",M59)</f>
        <v/>
      </c>
      <c r="N339" s="95">
        <f>IF(N59="","",N59)</f>
        <v>44861</v>
      </c>
      <c r="O339" s="95" t="str">
        <f>IF(O59="","",O59)</f>
        <v/>
      </c>
      <c r="P339" s="92" t="str">
        <f>"Monthly Variable "&amp;[1]RATES!P87</f>
        <v>Monthly Variable Direct Debit</v>
      </c>
      <c r="Q339" s="96" t="str">
        <f>IF(Q59="","",Q59)</f>
        <v/>
      </c>
      <c r="R339" s="92" t="str">
        <f>IF(R59="","",R59)</f>
        <v>With S/C</v>
      </c>
      <c r="S339" s="92" t="str">
        <f>IF(S59="","",S59)</f>
        <v>N</v>
      </c>
      <c r="T339" s="92" t="str">
        <f>IF(T59="","",T59)</f>
        <v/>
      </c>
      <c r="U339" s="92" t="str">
        <f>IF(U59="","",U59)</f>
        <v/>
      </c>
      <c r="V339" s="92" t="str">
        <f>IF(V59="","",V59)</f>
        <v/>
      </c>
      <c r="W339" s="97" t="str">
        <f>IF(W59="","",W59)</f>
        <v/>
      </c>
      <c r="X339" s="98">
        <f>IF(X59="","",X59)</f>
        <v>25.58</v>
      </c>
      <c r="Y339" s="98" t="str">
        <f>IF(Y59="","",Y59)</f>
        <v/>
      </c>
      <c r="Z339" s="98" t="str">
        <f>IF(Z59="","",Z59)</f>
        <v/>
      </c>
      <c r="AA339" s="98" t="str">
        <f>IF(AA59="","",AA59)</f>
        <v/>
      </c>
      <c r="AB339" s="98">
        <f>IF(AB59="","",AB59)</f>
        <v>24.524000000000001</v>
      </c>
      <c r="AC339" s="100">
        <f>IF(AC59="","",AC59)</f>
        <v>45322</v>
      </c>
      <c r="AD339" s="99" t="str">
        <f>IF(AD59="","",AD59)</f>
        <v>X1</v>
      </c>
      <c r="AE339" s="99" t="str">
        <f>IF(AE59="","",AE59)</f>
        <v>GBC_FORBUSPF_B24A</v>
      </c>
      <c r="AF339" s="99" t="str">
        <f>IF(AF59="","",AF59)</f>
        <v>For Business vX1 Jan 2024</v>
      </c>
      <c r="AG339" s="99" t="str">
        <f>IF(AG59="","",AG59)</f>
        <v>Gas For Bus Pre vX1 1yr BKF Jan 2024</v>
      </c>
      <c r="AH339" s="92" t="str">
        <f>IF(AH59="","",AH59)</f>
        <v>B24A</v>
      </c>
    </row>
    <row r="340" spans="1:34" s="90" customFormat="1" x14ac:dyDescent="0.25">
      <c r="A340" s="39" t="str">
        <f t="shared" si="7"/>
        <v>12StandardMonthly Variable Direct Debit20000-399991</v>
      </c>
      <c r="B340" s="91" t="str">
        <f>IF(B60="","",B60)</f>
        <v>Gas</v>
      </c>
      <c r="C340" s="92">
        <f>IF(C60="","",C60)</f>
        <v>12</v>
      </c>
      <c r="D340" s="93" t="str">
        <f>IF(D60="","",D60)</f>
        <v/>
      </c>
      <c r="E340" s="92" t="str">
        <f>IF(E60="","",E60)</f>
        <v>Standard</v>
      </c>
      <c r="F340" s="92" t="str">
        <f>IF(F60="","",F60)</f>
        <v/>
      </c>
      <c r="G340" s="92" t="str">
        <f>IF(G60="","",G60)</f>
        <v/>
      </c>
      <c r="H340" s="92" t="str">
        <f>IF(H60="","",H60)</f>
        <v>Renewal</v>
      </c>
      <c r="I340" s="92">
        <f>IF(I60="","",I60)</f>
        <v>12</v>
      </c>
      <c r="J340" s="94">
        <f>IF(J60="","",J60)</f>
        <v>20000</v>
      </c>
      <c r="K340" s="94">
        <f>IF(K60="","",K60)</f>
        <v>39999</v>
      </c>
      <c r="L340" s="95">
        <f>IF(L60="","",L60)</f>
        <v>44861</v>
      </c>
      <c r="M340" s="95" t="str">
        <f>IF(M60="","",M60)</f>
        <v/>
      </c>
      <c r="N340" s="95">
        <f>IF(N60="","",N60)</f>
        <v>44861</v>
      </c>
      <c r="O340" s="95" t="str">
        <f>IF(O60="","",O60)</f>
        <v/>
      </c>
      <c r="P340" s="92" t="str">
        <f>"Monthly Variable "&amp;[1]RATES!P88</f>
        <v>Monthly Variable Direct Debit</v>
      </c>
      <c r="Q340" s="96" t="str">
        <f>IF(Q60="","",Q60)</f>
        <v/>
      </c>
      <c r="R340" s="92" t="str">
        <f>IF(R60="","",R60)</f>
        <v>With S/C</v>
      </c>
      <c r="S340" s="92" t="str">
        <f>IF(S60="","",S60)</f>
        <v>N</v>
      </c>
      <c r="T340" s="92" t="str">
        <f>IF(T60="","",T60)</f>
        <v/>
      </c>
      <c r="U340" s="92" t="str">
        <f>IF(U60="","",U60)</f>
        <v/>
      </c>
      <c r="V340" s="92" t="str">
        <f>IF(V60="","",V60)</f>
        <v/>
      </c>
      <c r="W340" s="97" t="str">
        <f>IF(W60="","",W60)</f>
        <v/>
      </c>
      <c r="X340" s="98">
        <f>IF(X60="","",X60)</f>
        <v>25.58</v>
      </c>
      <c r="Y340" s="98" t="str">
        <f>IF(Y60="","",Y60)</f>
        <v/>
      </c>
      <c r="Z340" s="98" t="str">
        <f>IF(Z60="","",Z60)</f>
        <v/>
      </c>
      <c r="AA340" s="98" t="str">
        <f>IF(AA60="","",AA60)</f>
        <v/>
      </c>
      <c r="AB340" s="98">
        <f>IF(AB60="","",AB60)</f>
        <v>24.69</v>
      </c>
      <c r="AC340" s="100">
        <f>IF(AC60="","",AC60)</f>
        <v>45322</v>
      </c>
      <c r="AD340" s="99" t="str">
        <f>IF(AD60="","",AD60)</f>
        <v>X1</v>
      </c>
      <c r="AE340" s="99" t="str">
        <f>IF(AE60="","",AE60)</f>
        <v>GBC_FORBUSPF_B24A</v>
      </c>
      <c r="AF340" s="99" t="str">
        <f>IF(AF60="","",AF60)</f>
        <v>For Business vX1 Jan 2024</v>
      </c>
      <c r="AG340" s="99" t="str">
        <f>IF(AG60="","",AG60)</f>
        <v>Gas For Bus Pre vX1 1yr BKF Jan 2024</v>
      </c>
      <c r="AH340" s="92" t="str">
        <f>IF(AH60="","",AH60)</f>
        <v>B24A</v>
      </c>
    </row>
    <row r="341" spans="1:34" s="90" customFormat="1" x14ac:dyDescent="0.25">
      <c r="A341" s="39" t="str">
        <f t="shared" si="7"/>
        <v>13StandardMonthly Variable Direct Debit20000-399991</v>
      </c>
      <c r="B341" s="91" t="str">
        <f>IF(B61="","",B61)</f>
        <v>Gas</v>
      </c>
      <c r="C341" s="92">
        <f>IF(C61="","",C61)</f>
        <v>13</v>
      </c>
      <c r="D341" s="93" t="str">
        <f>IF(D61="","",D61)</f>
        <v/>
      </c>
      <c r="E341" s="92" t="str">
        <f>IF(E61="","",E61)</f>
        <v>Standard</v>
      </c>
      <c r="F341" s="92" t="str">
        <f>IF(F61="","",F61)</f>
        <v/>
      </c>
      <c r="G341" s="92" t="str">
        <f>IF(G61="","",G61)</f>
        <v/>
      </c>
      <c r="H341" s="92" t="str">
        <f>IF(H61="","",H61)</f>
        <v>Renewal</v>
      </c>
      <c r="I341" s="92">
        <f>IF(I61="","",I61)</f>
        <v>12</v>
      </c>
      <c r="J341" s="94">
        <f>IF(J61="","",J61)</f>
        <v>20000</v>
      </c>
      <c r="K341" s="94">
        <f>IF(K61="","",K61)</f>
        <v>39999</v>
      </c>
      <c r="L341" s="95">
        <f>IF(L61="","",L61)</f>
        <v>44861</v>
      </c>
      <c r="M341" s="95" t="str">
        <f>IF(M61="","",M61)</f>
        <v/>
      </c>
      <c r="N341" s="95">
        <f>IF(N61="","",N61)</f>
        <v>44861</v>
      </c>
      <c r="O341" s="95" t="str">
        <f>IF(O61="","",O61)</f>
        <v/>
      </c>
      <c r="P341" s="92" t="str">
        <f>"Monthly Variable "&amp;[1]RATES!P89</f>
        <v>Monthly Variable Direct Debit</v>
      </c>
      <c r="Q341" s="96" t="str">
        <f>IF(Q61="","",Q61)</f>
        <v/>
      </c>
      <c r="R341" s="92" t="str">
        <f>IF(R61="","",R61)</f>
        <v>With S/C</v>
      </c>
      <c r="S341" s="92" t="str">
        <f>IF(S61="","",S61)</f>
        <v>N</v>
      </c>
      <c r="T341" s="92" t="str">
        <f>IF(T61="","",T61)</f>
        <v/>
      </c>
      <c r="U341" s="92" t="str">
        <f>IF(U61="","",U61)</f>
        <v/>
      </c>
      <c r="V341" s="92" t="str">
        <f>IF(V61="","",V61)</f>
        <v/>
      </c>
      <c r="W341" s="97" t="str">
        <f>IF(W61="","",W61)</f>
        <v/>
      </c>
      <c r="X341" s="98">
        <f>IF(X61="","",X61)</f>
        <v>25.58</v>
      </c>
      <c r="Y341" s="98" t="str">
        <f>IF(Y61="","",Y61)</f>
        <v/>
      </c>
      <c r="Z341" s="98" t="str">
        <f>IF(Z61="","",Z61)</f>
        <v/>
      </c>
      <c r="AA341" s="98" t="str">
        <f>IF(AA61="","",AA61)</f>
        <v/>
      </c>
      <c r="AB341" s="98">
        <f>IF(AB61="","",AB61)</f>
        <v>24.544</v>
      </c>
      <c r="AC341" s="100">
        <f>IF(AC61="","",AC61)</f>
        <v>45322</v>
      </c>
      <c r="AD341" s="99" t="str">
        <f>IF(AD61="","",AD61)</f>
        <v>X1</v>
      </c>
      <c r="AE341" s="99" t="str">
        <f>IF(AE61="","",AE61)</f>
        <v>GBC_FORBUSPF_B24A</v>
      </c>
      <c r="AF341" s="99" t="str">
        <f>IF(AF61="","",AF61)</f>
        <v>For Business vX1 Jan 2024</v>
      </c>
      <c r="AG341" s="99" t="str">
        <f>IF(AG61="","",AG61)</f>
        <v>Gas For Bus Pre vX1 1yr BKF Jan 2024</v>
      </c>
      <c r="AH341" s="92" t="str">
        <f>IF(AH61="","",AH61)</f>
        <v>B24A</v>
      </c>
    </row>
    <row r="342" spans="1:34" s="90" customFormat="1" x14ac:dyDescent="0.25">
      <c r="A342" s="39" t="str">
        <f t="shared" si="7"/>
        <v>14StandardMonthly Variable Direct Debit20000-399991</v>
      </c>
      <c r="B342" s="91" t="str">
        <f>IF(B62="","",B62)</f>
        <v>Gas</v>
      </c>
      <c r="C342" s="92">
        <f>IF(C62="","",C62)</f>
        <v>14</v>
      </c>
      <c r="D342" s="93" t="str">
        <f>IF(D62="","",D62)</f>
        <v/>
      </c>
      <c r="E342" s="92" t="str">
        <f>IF(E62="","",E62)</f>
        <v>Standard</v>
      </c>
      <c r="F342" s="92" t="str">
        <f>IF(F62="","",F62)</f>
        <v/>
      </c>
      <c r="G342" s="92" t="str">
        <f>IF(G62="","",G62)</f>
        <v/>
      </c>
      <c r="H342" s="92" t="str">
        <f>IF(H62="","",H62)</f>
        <v>Renewal</v>
      </c>
      <c r="I342" s="92">
        <f>IF(I62="","",I62)</f>
        <v>12</v>
      </c>
      <c r="J342" s="94">
        <f>IF(J62="","",J62)</f>
        <v>20000</v>
      </c>
      <c r="K342" s="94">
        <f>IF(K62="","",K62)</f>
        <v>39999</v>
      </c>
      <c r="L342" s="95">
        <f>IF(L62="","",L62)</f>
        <v>44861</v>
      </c>
      <c r="M342" s="95" t="str">
        <f>IF(M62="","",M62)</f>
        <v/>
      </c>
      <c r="N342" s="95">
        <f>IF(N62="","",N62)</f>
        <v>44861</v>
      </c>
      <c r="O342" s="95" t="str">
        <f>IF(O62="","",O62)</f>
        <v/>
      </c>
      <c r="P342" s="92" t="str">
        <f>"Monthly Variable "&amp;[1]RATES!P90</f>
        <v>Monthly Variable Direct Debit</v>
      </c>
      <c r="Q342" s="96" t="str">
        <f>IF(Q62="","",Q62)</f>
        <v/>
      </c>
      <c r="R342" s="92" t="str">
        <f>IF(R62="","",R62)</f>
        <v>With S/C</v>
      </c>
      <c r="S342" s="92" t="str">
        <f>IF(S62="","",S62)</f>
        <v>N</v>
      </c>
      <c r="T342" s="92" t="str">
        <f>IF(T62="","",T62)</f>
        <v/>
      </c>
      <c r="U342" s="92" t="str">
        <f>IF(U62="","",U62)</f>
        <v/>
      </c>
      <c r="V342" s="92" t="str">
        <f>IF(V62="","",V62)</f>
        <v/>
      </c>
      <c r="W342" s="97" t="str">
        <f>IF(W62="","",W62)</f>
        <v/>
      </c>
      <c r="X342" s="98">
        <f>IF(X62="","",X62)</f>
        <v>25.58</v>
      </c>
      <c r="Y342" s="98" t="str">
        <f>IF(Y62="","",Y62)</f>
        <v/>
      </c>
      <c r="Z342" s="98" t="str">
        <f>IF(Z62="","",Z62)</f>
        <v/>
      </c>
      <c r="AA342" s="98" t="str">
        <f>IF(AA62="","",AA62)</f>
        <v/>
      </c>
      <c r="AB342" s="98">
        <f>IF(AB62="","",AB62)</f>
        <v>24.59</v>
      </c>
      <c r="AC342" s="100">
        <f>IF(AC62="","",AC62)</f>
        <v>45322</v>
      </c>
      <c r="AD342" s="99" t="str">
        <f>IF(AD62="","",AD62)</f>
        <v>X1</v>
      </c>
      <c r="AE342" s="99" t="str">
        <f>IF(AE62="","",AE62)</f>
        <v>GBC_FORBUSPF_B24A</v>
      </c>
      <c r="AF342" s="99" t="str">
        <f>IF(AF62="","",AF62)</f>
        <v>For Business vX1 Jan 2024</v>
      </c>
      <c r="AG342" s="99" t="str">
        <f>IF(AG62="","",AG62)</f>
        <v>Gas For Bus Pre vX1 1yr BKF Jan 2024</v>
      </c>
      <c r="AH342" s="92" t="str">
        <f>IF(AH62="","",AH62)</f>
        <v>B24A</v>
      </c>
    </row>
    <row r="343" spans="1:34" s="90" customFormat="1" x14ac:dyDescent="0.25">
      <c r="A343" s="39" t="str">
        <f t="shared" si="7"/>
        <v>15StandardMonthly Variable Direct Debit20000-399991</v>
      </c>
      <c r="B343" s="91" t="str">
        <f>IF(B63="","",B63)</f>
        <v>Gas</v>
      </c>
      <c r="C343" s="92">
        <f>IF(C63="","",C63)</f>
        <v>15</v>
      </c>
      <c r="D343" s="93" t="str">
        <f>IF(D63="","",D63)</f>
        <v/>
      </c>
      <c r="E343" s="92" t="str">
        <f>IF(E63="","",E63)</f>
        <v>Standard</v>
      </c>
      <c r="F343" s="92" t="str">
        <f>IF(F63="","",F63)</f>
        <v/>
      </c>
      <c r="G343" s="92" t="str">
        <f>IF(G63="","",G63)</f>
        <v/>
      </c>
      <c r="H343" s="92" t="str">
        <f>IF(H63="","",H63)</f>
        <v>Renewal</v>
      </c>
      <c r="I343" s="92">
        <f>IF(I63="","",I63)</f>
        <v>12</v>
      </c>
      <c r="J343" s="94">
        <f>IF(J63="","",J63)</f>
        <v>20000</v>
      </c>
      <c r="K343" s="94">
        <f>IF(K63="","",K63)</f>
        <v>39999</v>
      </c>
      <c r="L343" s="95">
        <f>IF(L63="","",L63)</f>
        <v>44861</v>
      </c>
      <c r="M343" s="95" t="str">
        <f>IF(M63="","",M63)</f>
        <v/>
      </c>
      <c r="N343" s="95">
        <f>IF(N63="","",N63)</f>
        <v>44861</v>
      </c>
      <c r="O343" s="95" t="str">
        <f>IF(O63="","",O63)</f>
        <v/>
      </c>
      <c r="P343" s="92" t="str">
        <f>"Monthly Variable "&amp;[1]RATES!P91</f>
        <v>Monthly Variable Direct Debit</v>
      </c>
      <c r="Q343" s="96" t="str">
        <f>IF(Q63="","",Q63)</f>
        <v/>
      </c>
      <c r="R343" s="92" t="str">
        <f>IF(R63="","",R63)</f>
        <v>With S/C</v>
      </c>
      <c r="S343" s="92" t="str">
        <f>IF(S63="","",S63)</f>
        <v>N</v>
      </c>
      <c r="T343" s="92" t="str">
        <f>IF(T63="","",T63)</f>
        <v/>
      </c>
      <c r="U343" s="92" t="str">
        <f>IF(U63="","",U63)</f>
        <v/>
      </c>
      <c r="V343" s="92" t="str">
        <f>IF(V63="","",V63)</f>
        <v/>
      </c>
      <c r="W343" s="97" t="str">
        <f>IF(W63="","",W63)</f>
        <v/>
      </c>
      <c r="X343" s="98">
        <f>IF(X63="","",X63)</f>
        <v>25.58</v>
      </c>
      <c r="Y343" s="98" t="str">
        <f>IF(Y63="","",Y63)</f>
        <v/>
      </c>
      <c r="Z343" s="98" t="str">
        <f>IF(Z63="","",Z63)</f>
        <v/>
      </c>
      <c r="AA343" s="98" t="str">
        <f>IF(AA63="","",AA63)</f>
        <v/>
      </c>
      <c r="AB343" s="98">
        <f>IF(AB63="","",AB63)</f>
        <v>24.405999999999999</v>
      </c>
      <c r="AC343" s="100">
        <f>IF(AC63="","",AC63)</f>
        <v>45322</v>
      </c>
      <c r="AD343" s="99" t="str">
        <f>IF(AD63="","",AD63)</f>
        <v>X1</v>
      </c>
      <c r="AE343" s="99" t="str">
        <f>IF(AE63="","",AE63)</f>
        <v>GBC_FORBUSPF_B24A</v>
      </c>
      <c r="AF343" s="99" t="str">
        <f>IF(AF63="","",AF63)</f>
        <v>For Business vX1 Jan 2024</v>
      </c>
      <c r="AG343" s="99" t="str">
        <f>IF(AG63="","",AG63)</f>
        <v>Gas For Bus Pre vX1 1yr BKF Jan 2024</v>
      </c>
      <c r="AH343" s="92" t="str">
        <f>IF(AH63="","",AH63)</f>
        <v>B24A</v>
      </c>
    </row>
    <row r="344" spans="1:34" s="90" customFormat="1" x14ac:dyDescent="0.25">
      <c r="A344" s="39" t="str">
        <f t="shared" si="7"/>
        <v>16StandardMonthly Variable Direct Debit20000-399991</v>
      </c>
      <c r="B344" s="91" t="str">
        <f>IF(B64="","",B64)</f>
        <v>Gas</v>
      </c>
      <c r="C344" s="92">
        <f>IF(C64="","",C64)</f>
        <v>16</v>
      </c>
      <c r="D344" s="93" t="str">
        <f>IF(D64="","",D64)</f>
        <v/>
      </c>
      <c r="E344" s="92" t="str">
        <f>IF(E64="","",E64)</f>
        <v>Standard</v>
      </c>
      <c r="F344" s="92" t="str">
        <f>IF(F64="","",F64)</f>
        <v/>
      </c>
      <c r="G344" s="92" t="str">
        <f>IF(G64="","",G64)</f>
        <v/>
      </c>
      <c r="H344" s="92" t="str">
        <f>IF(H64="","",H64)</f>
        <v>Renewal</v>
      </c>
      <c r="I344" s="92">
        <f>IF(I64="","",I64)</f>
        <v>12</v>
      </c>
      <c r="J344" s="94">
        <f>IF(J64="","",J64)</f>
        <v>20000</v>
      </c>
      <c r="K344" s="94">
        <f>IF(K64="","",K64)</f>
        <v>39999</v>
      </c>
      <c r="L344" s="95">
        <f>IF(L64="","",L64)</f>
        <v>44861</v>
      </c>
      <c r="M344" s="95" t="str">
        <f>IF(M64="","",M64)</f>
        <v/>
      </c>
      <c r="N344" s="95">
        <f>IF(N64="","",N64)</f>
        <v>44861</v>
      </c>
      <c r="O344" s="95" t="str">
        <f>IF(O64="","",O64)</f>
        <v/>
      </c>
      <c r="P344" s="92" t="str">
        <f>"Monthly Variable "&amp;[1]RATES!P92</f>
        <v>Monthly Variable Direct Debit</v>
      </c>
      <c r="Q344" s="96" t="str">
        <f>IF(Q64="","",Q64)</f>
        <v/>
      </c>
      <c r="R344" s="92" t="str">
        <f>IF(R64="","",R64)</f>
        <v>With S/C</v>
      </c>
      <c r="S344" s="92" t="str">
        <f>IF(S64="","",S64)</f>
        <v>N</v>
      </c>
      <c r="T344" s="92" t="str">
        <f>IF(T64="","",T64)</f>
        <v/>
      </c>
      <c r="U344" s="92" t="str">
        <f>IF(U64="","",U64)</f>
        <v/>
      </c>
      <c r="V344" s="92" t="str">
        <f>IF(V64="","",V64)</f>
        <v/>
      </c>
      <c r="W344" s="97" t="str">
        <f>IF(W64="","",W64)</f>
        <v/>
      </c>
      <c r="X344" s="98">
        <f>IF(X64="","",X64)</f>
        <v>25.58</v>
      </c>
      <c r="Y344" s="98" t="str">
        <f>IF(Y64="","",Y64)</f>
        <v/>
      </c>
      <c r="Z344" s="98" t="str">
        <f>IF(Z64="","",Z64)</f>
        <v/>
      </c>
      <c r="AA344" s="98" t="str">
        <f>IF(AA64="","",AA64)</f>
        <v/>
      </c>
      <c r="AB344" s="98">
        <f>IF(AB64="","",AB64)</f>
        <v>24.492999999999999</v>
      </c>
      <c r="AC344" s="100">
        <f>IF(AC64="","",AC64)</f>
        <v>45322</v>
      </c>
      <c r="AD344" s="99" t="str">
        <f>IF(AD64="","",AD64)</f>
        <v>X1</v>
      </c>
      <c r="AE344" s="99" t="str">
        <f>IF(AE64="","",AE64)</f>
        <v>GBC_FORBUSPF_B24A</v>
      </c>
      <c r="AF344" s="99" t="str">
        <f>IF(AF64="","",AF64)</f>
        <v>For Business vX1 Jan 2024</v>
      </c>
      <c r="AG344" s="99" t="str">
        <f>IF(AG64="","",AG64)</f>
        <v>Gas For Bus Pre vX1 1yr BKF Jan 2024</v>
      </c>
      <c r="AH344" s="92" t="str">
        <f>IF(AH64="","",AH64)</f>
        <v>B24A</v>
      </c>
    </row>
    <row r="345" spans="1:34" s="90" customFormat="1" x14ac:dyDescent="0.25">
      <c r="A345" s="39" t="str">
        <f t="shared" si="7"/>
        <v>17StandardMonthly Variable Direct Debit20000-399991</v>
      </c>
      <c r="B345" s="91" t="str">
        <f>IF(B65="","",B65)</f>
        <v>Gas</v>
      </c>
      <c r="C345" s="92">
        <f>IF(C65="","",C65)</f>
        <v>17</v>
      </c>
      <c r="D345" s="93" t="str">
        <f>IF(D65="","",D65)</f>
        <v/>
      </c>
      <c r="E345" s="92" t="str">
        <f>IF(E65="","",E65)</f>
        <v>Standard</v>
      </c>
      <c r="F345" s="92" t="str">
        <f>IF(F65="","",F65)</f>
        <v/>
      </c>
      <c r="G345" s="92" t="str">
        <f>IF(G65="","",G65)</f>
        <v/>
      </c>
      <c r="H345" s="92" t="str">
        <f>IF(H65="","",H65)</f>
        <v>Renewal</v>
      </c>
      <c r="I345" s="92">
        <f>IF(I65="","",I65)</f>
        <v>12</v>
      </c>
      <c r="J345" s="94">
        <f>IF(J65="","",J65)</f>
        <v>20000</v>
      </c>
      <c r="K345" s="94">
        <f>IF(K65="","",K65)</f>
        <v>39999</v>
      </c>
      <c r="L345" s="95">
        <f>IF(L65="","",L65)</f>
        <v>44861</v>
      </c>
      <c r="M345" s="95" t="str">
        <f>IF(M65="","",M65)</f>
        <v/>
      </c>
      <c r="N345" s="95">
        <f>IF(N65="","",N65)</f>
        <v>44861</v>
      </c>
      <c r="O345" s="95" t="str">
        <f>IF(O65="","",O65)</f>
        <v/>
      </c>
      <c r="P345" s="92" t="str">
        <f>"Monthly Variable "&amp;[1]RATES!P93</f>
        <v>Monthly Variable Direct Debit</v>
      </c>
      <c r="Q345" s="96" t="str">
        <f>IF(Q65="","",Q65)</f>
        <v/>
      </c>
      <c r="R345" s="92" t="str">
        <f>IF(R65="","",R65)</f>
        <v>With S/C</v>
      </c>
      <c r="S345" s="92" t="str">
        <f>IF(S65="","",S65)</f>
        <v>N</v>
      </c>
      <c r="T345" s="92" t="str">
        <f>IF(T65="","",T65)</f>
        <v/>
      </c>
      <c r="U345" s="92" t="str">
        <f>IF(U65="","",U65)</f>
        <v/>
      </c>
      <c r="V345" s="92" t="str">
        <f>IF(V65="","",V65)</f>
        <v/>
      </c>
      <c r="W345" s="97" t="str">
        <f>IF(W65="","",W65)</f>
        <v/>
      </c>
      <c r="X345" s="98">
        <f>IF(X65="","",X65)</f>
        <v>25.58</v>
      </c>
      <c r="Y345" s="98" t="str">
        <f>IF(Y65="","",Y65)</f>
        <v/>
      </c>
      <c r="Z345" s="98" t="str">
        <f>IF(Z65="","",Z65)</f>
        <v/>
      </c>
      <c r="AA345" s="98" t="str">
        <f>IF(AA65="","",AA65)</f>
        <v/>
      </c>
      <c r="AB345" s="98">
        <f>IF(AB65="","",AB65)</f>
        <v>24.463000000000001</v>
      </c>
      <c r="AC345" s="100">
        <f>IF(AC65="","",AC65)</f>
        <v>45322</v>
      </c>
      <c r="AD345" s="99" t="str">
        <f>IF(AD65="","",AD65)</f>
        <v>X1</v>
      </c>
      <c r="AE345" s="99" t="str">
        <f>IF(AE65="","",AE65)</f>
        <v>GBC_FORBUSPF_B24A</v>
      </c>
      <c r="AF345" s="99" t="str">
        <f>IF(AF65="","",AF65)</f>
        <v>For Business vX1 Jan 2024</v>
      </c>
      <c r="AG345" s="99" t="str">
        <f>IF(AG65="","",AG65)</f>
        <v>Gas For Bus Pre vX1 1yr BKF Jan 2024</v>
      </c>
      <c r="AH345" s="92" t="str">
        <f>IF(AH65="","",AH65)</f>
        <v>B24A</v>
      </c>
    </row>
    <row r="346" spans="1:34" s="90" customFormat="1" x14ac:dyDescent="0.25">
      <c r="A346" s="39" t="str">
        <f t="shared" si="7"/>
        <v>18StandardMonthly Variable Direct Debit20000-399991</v>
      </c>
      <c r="B346" s="91" t="str">
        <f>IF(B66="","",B66)</f>
        <v>Gas</v>
      </c>
      <c r="C346" s="92">
        <f>IF(C66="","",C66)</f>
        <v>18</v>
      </c>
      <c r="D346" s="93" t="str">
        <f>IF(D66="","",D66)</f>
        <v/>
      </c>
      <c r="E346" s="92" t="str">
        <f>IF(E66="","",E66)</f>
        <v>Standard</v>
      </c>
      <c r="F346" s="92" t="str">
        <f>IF(F66="","",F66)</f>
        <v/>
      </c>
      <c r="G346" s="92" t="str">
        <f>IF(G66="","",G66)</f>
        <v/>
      </c>
      <c r="H346" s="92" t="str">
        <f>IF(H66="","",H66)</f>
        <v>Renewal</v>
      </c>
      <c r="I346" s="92">
        <f>IF(I66="","",I66)</f>
        <v>12</v>
      </c>
      <c r="J346" s="94">
        <f>IF(J66="","",J66)</f>
        <v>20000</v>
      </c>
      <c r="K346" s="94">
        <f>IF(K66="","",K66)</f>
        <v>39999</v>
      </c>
      <c r="L346" s="95">
        <f>IF(L66="","",L66)</f>
        <v>44861</v>
      </c>
      <c r="M346" s="95" t="str">
        <f>IF(M66="","",M66)</f>
        <v/>
      </c>
      <c r="N346" s="95">
        <f>IF(N66="","",N66)</f>
        <v>44861</v>
      </c>
      <c r="O346" s="95" t="str">
        <f>IF(O66="","",O66)</f>
        <v/>
      </c>
      <c r="P346" s="92" t="str">
        <f>"Monthly Variable "&amp;[1]RATES!P94</f>
        <v>Monthly Variable Direct Debit</v>
      </c>
      <c r="Q346" s="96" t="str">
        <f>IF(Q66="","",Q66)</f>
        <v/>
      </c>
      <c r="R346" s="92" t="str">
        <f>IF(R66="","",R66)</f>
        <v>With S/C</v>
      </c>
      <c r="S346" s="92" t="str">
        <f>IF(S66="","",S66)</f>
        <v>N</v>
      </c>
      <c r="T346" s="92" t="str">
        <f>IF(T66="","",T66)</f>
        <v/>
      </c>
      <c r="U346" s="92" t="str">
        <f>IF(U66="","",U66)</f>
        <v/>
      </c>
      <c r="V346" s="92" t="str">
        <f>IF(V66="","",V66)</f>
        <v/>
      </c>
      <c r="W346" s="97" t="str">
        <f>IF(W66="","",W66)</f>
        <v/>
      </c>
      <c r="X346" s="98">
        <f>IF(X66="","",X66)</f>
        <v>25.58</v>
      </c>
      <c r="Y346" s="98" t="str">
        <f>IF(Y66="","",Y66)</f>
        <v/>
      </c>
      <c r="Z346" s="98" t="str">
        <f>IF(Z66="","",Z66)</f>
        <v/>
      </c>
      <c r="AA346" s="98" t="str">
        <f>IF(AA66="","",AA66)</f>
        <v/>
      </c>
      <c r="AB346" s="98">
        <f>IF(AB66="","",AB66)</f>
        <v>24.457999999999998</v>
      </c>
      <c r="AC346" s="100">
        <f>IF(AC66="","",AC66)</f>
        <v>45322</v>
      </c>
      <c r="AD346" s="99" t="str">
        <f>IF(AD66="","",AD66)</f>
        <v>X1</v>
      </c>
      <c r="AE346" s="99" t="str">
        <f>IF(AE66="","",AE66)</f>
        <v>GBC_FORBUSPF_B24A</v>
      </c>
      <c r="AF346" s="99" t="str">
        <f>IF(AF66="","",AF66)</f>
        <v>For Business vX1 Jan 2024</v>
      </c>
      <c r="AG346" s="99" t="str">
        <f>IF(AG66="","",AG66)</f>
        <v>Gas For Bus Pre vX1 1yr BKF Jan 2024</v>
      </c>
      <c r="AH346" s="92" t="str">
        <f>IF(AH66="","",AH66)</f>
        <v>B24A</v>
      </c>
    </row>
    <row r="347" spans="1:34" s="90" customFormat="1" x14ac:dyDescent="0.25">
      <c r="A347" s="39" t="str">
        <f t="shared" ref="A347:A393" si="8">C347&amp;E347&amp;P347&amp;J347&amp;"-"&amp;K347&amp;MID(AG347,21,1)</f>
        <v>19StandardMonthly Variable Direct Debit20000-399991</v>
      </c>
      <c r="B347" s="91" t="str">
        <f>IF(B67="","",B67)</f>
        <v>Gas</v>
      </c>
      <c r="C347" s="92">
        <f>IF(C67="","",C67)</f>
        <v>19</v>
      </c>
      <c r="D347" s="93" t="str">
        <f>IF(D67="","",D67)</f>
        <v/>
      </c>
      <c r="E347" s="92" t="str">
        <f>IF(E67="","",E67)</f>
        <v>Standard</v>
      </c>
      <c r="F347" s="92" t="str">
        <f>IF(F67="","",F67)</f>
        <v/>
      </c>
      <c r="G347" s="92" t="str">
        <f>IF(G67="","",G67)</f>
        <v/>
      </c>
      <c r="H347" s="92" t="str">
        <f>IF(H67="","",H67)</f>
        <v>Renewal</v>
      </c>
      <c r="I347" s="92">
        <f>IF(I67="","",I67)</f>
        <v>12</v>
      </c>
      <c r="J347" s="94">
        <f>IF(J67="","",J67)</f>
        <v>20000</v>
      </c>
      <c r="K347" s="94">
        <f>IF(K67="","",K67)</f>
        <v>39999</v>
      </c>
      <c r="L347" s="95">
        <f>IF(L67="","",L67)</f>
        <v>44861</v>
      </c>
      <c r="M347" s="95" t="str">
        <f>IF(M67="","",M67)</f>
        <v/>
      </c>
      <c r="N347" s="95">
        <f>IF(N67="","",N67)</f>
        <v>44861</v>
      </c>
      <c r="O347" s="95" t="str">
        <f>IF(O67="","",O67)</f>
        <v/>
      </c>
      <c r="P347" s="92" t="str">
        <f>"Monthly Variable "&amp;[1]RATES!P95</f>
        <v>Monthly Variable Direct Debit</v>
      </c>
      <c r="Q347" s="96" t="str">
        <f>IF(Q67="","",Q67)</f>
        <v/>
      </c>
      <c r="R347" s="92" t="str">
        <f>IF(R67="","",R67)</f>
        <v>With S/C</v>
      </c>
      <c r="S347" s="92" t="str">
        <f>IF(S67="","",S67)</f>
        <v>N</v>
      </c>
      <c r="T347" s="92" t="str">
        <f>IF(T67="","",T67)</f>
        <v/>
      </c>
      <c r="U347" s="92" t="str">
        <f>IF(U67="","",U67)</f>
        <v/>
      </c>
      <c r="V347" s="92" t="str">
        <f>IF(V67="","",V67)</f>
        <v/>
      </c>
      <c r="W347" s="97" t="str">
        <f>IF(W67="","",W67)</f>
        <v/>
      </c>
      <c r="X347" s="98">
        <f>IF(X67="","",X67)</f>
        <v>25.58</v>
      </c>
      <c r="Y347" s="98" t="str">
        <f>IF(Y67="","",Y67)</f>
        <v/>
      </c>
      <c r="Z347" s="98" t="str">
        <f>IF(Z67="","",Z67)</f>
        <v/>
      </c>
      <c r="AA347" s="98" t="str">
        <f>IF(AA67="","",AA67)</f>
        <v/>
      </c>
      <c r="AB347" s="98">
        <f>IF(AB67="","",AB67)</f>
        <v>24.542999999999999</v>
      </c>
      <c r="AC347" s="100">
        <f>IF(AC67="","",AC67)</f>
        <v>45322</v>
      </c>
      <c r="AD347" s="99" t="str">
        <f>IF(AD67="","",AD67)</f>
        <v>X1</v>
      </c>
      <c r="AE347" s="99" t="str">
        <f>IF(AE67="","",AE67)</f>
        <v>GBC_FORBUSPF_B24A</v>
      </c>
      <c r="AF347" s="99" t="str">
        <f>IF(AF67="","",AF67)</f>
        <v>For Business vX1 Jan 2024</v>
      </c>
      <c r="AG347" s="99" t="str">
        <f>IF(AG67="","",AG67)</f>
        <v>Gas For Bus Pre vX1 1yr BKF Jan 2024</v>
      </c>
      <c r="AH347" s="92" t="str">
        <f>IF(AH67="","",AH67)</f>
        <v>B24A</v>
      </c>
    </row>
    <row r="348" spans="1:34" s="90" customFormat="1" x14ac:dyDescent="0.25">
      <c r="A348" s="39" t="str">
        <f t="shared" si="8"/>
        <v>20StandardMonthly Variable Direct Debit20000-399991</v>
      </c>
      <c r="B348" s="91" t="str">
        <f>IF(B68="","",B68)</f>
        <v>Gas</v>
      </c>
      <c r="C348" s="92">
        <f>IF(C68="","",C68)</f>
        <v>20</v>
      </c>
      <c r="D348" s="93" t="str">
        <f>IF(D68="","",D68)</f>
        <v/>
      </c>
      <c r="E348" s="92" t="str">
        <f>IF(E68="","",E68)</f>
        <v>Standard</v>
      </c>
      <c r="F348" s="92" t="str">
        <f>IF(F68="","",F68)</f>
        <v/>
      </c>
      <c r="G348" s="92" t="str">
        <f>IF(G68="","",G68)</f>
        <v/>
      </c>
      <c r="H348" s="92" t="str">
        <f>IF(H68="","",H68)</f>
        <v>Renewal</v>
      </c>
      <c r="I348" s="92">
        <f>IF(I68="","",I68)</f>
        <v>12</v>
      </c>
      <c r="J348" s="94">
        <f>IF(J68="","",J68)</f>
        <v>20000</v>
      </c>
      <c r="K348" s="94">
        <f>IF(K68="","",K68)</f>
        <v>39999</v>
      </c>
      <c r="L348" s="95">
        <f>IF(L68="","",L68)</f>
        <v>44861</v>
      </c>
      <c r="M348" s="95" t="str">
        <f>IF(M68="","",M68)</f>
        <v/>
      </c>
      <c r="N348" s="95">
        <f>IF(N68="","",N68)</f>
        <v>44861</v>
      </c>
      <c r="O348" s="95" t="str">
        <f>IF(O68="","",O68)</f>
        <v/>
      </c>
      <c r="P348" s="92" t="str">
        <f>"Monthly Variable "&amp;[1]RATES!P96</f>
        <v>Monthly Variable Direct Debit</v>
      </c>
      <c r="Q348" s="96" t="str">
        <f>IF(Q68="","",Q68)</f>
        <v/>
      </c>
      <c r="R348" s="92" t="str">
        <f>IF(R68="","",R68)</f>
        <v>With S/C</v>
      </c>
      <c r="S348" s="92" t="str">
        <f>IF(S68="","",S68)</f>
        <v>N</v>
      </c>
      <c r="T348" s="92" t="str">
        <f>IF(T68="","",T68)</f>
        <v/>
      </c>
      <c r="U348" s="92" t="str">
        <f>IF(U68="","",U68)</f>
        <v/>
      </c>
      <c r="V348" s="92" t="str">
        <f>IF(V68="","",V68)</f>
        <v/>
      </c>
      <c r="W348" s="97" t="str">
        <f>IF(W68="","",W68)</f>
        <v/>
      </c>
      <c r="X348" s="98">
        <f>IF(X68="","",X68)</f>
        <v>25.58</v>
      </c>
      <c r="Y348" s="98" t="str">
        <f>IF(Y68="","",Y68)</f>
        <v/>
      </c>
      <c r="Z348" s="98" t="str">
        <f>IF(Z68="","",Z68)</f>
        <v/>
      </c>
      <c r="AA348" s="98" t="str">
        <f>IF(AA68="","",AA68)</f>
        <v/>
      </c>
      <c r="AB348" s="98">
        <f>IF(AB68="","",AB68)</f>
        <v>24.606000000000002</v>
      </c>
      <c r="AC348" s="100">
        <f>IF(AC68="","",AC68)</f>
        <v>45322</v>
      </c>
      <c r="AD348" s="99" t="str">
        <f>IF(AD68="","",AD68)</f>
        <v>X1</v>
      </c>
      <c r="AE348" s="99" t="str">
        <f>IF(AE68="","",AE68)</f>
        <v>GBC_FORBUSPF_B24A</v>
      </c>
      <c r="AF348" s="99" t="str">
        <f>IF(AF68="","",AF68)</f>
        <v>For Business vX1 Jan 2024</v>
      </c>
      <c r="AG348" s="99" t="str">
        <f>IF(AG68="","",AG68)</f>
        <v>Gas For Bus Pre vX1 1yr BKF Jan 2024</v>
      </c>
      <c r="AH348" s="92" t="str">
        <f>IF(AH68="","",AH68)</f>
        <v>B24A</v>
      </c>
    </row>
    <row r="349" spans="1:34" s="90" customFormat="1" x14ac:dyDescent="0.25">
      <c r="A349" s="39" t="str">
        <f t="shared" si="8"/>
        <v>21StandardMonthly Variable Direct Debit20000-399991</v>
      </c>
      <c r="B349" s="91" t="str">
        <f>IF(B69="","",B69)</f>
        <v>Gas</v>
      </c>
      <c r="C349" s="92">
        <f>IF(C69="","",C69)</f>
        <v>21</v>
      </c>
      <c r="D349" s="93" t="str">
        <f>IF(D69="","",D69)</f>
        <v/>
      </c>
      <c r="E349" s="92" t="str">
        <f>IF(E69="","",E69)</f>
        <v>Standard</v>
      </c>
      <c r="F349" s="92" t="str">
        <f>IF(F69="","",F69)</f>
        <v/>
      </c>
      <c r="G349" s="92" t="str">
        <f>IF(G69="","",G69)</f>
        <v/>
      </c>
      <c r="H349" s="92" t="str">
        <f>IF(H69="","",H69)</f>
        <v>Renewal</v>
      </c>
      <c r="I349" s="92">
        <f>IF(I69="","",I69)</f>
        <v>12</v>
      </c>
      <c r="J349" s="94">
        <f>IF(J69="","",J69)</f>
        <v>20000</v>
      </c>
      <c r="K349" s="94">
        <f>IF(K69="","",K69)</f>
        <v>39999</v>
      </c>
      <c r="L349" s="95">
        <f>IF(L69="","",L69)</f>
        <v>44861</v>
      </c>
      <c r="M349" s="95" t="str">
        <f>IF(M69="","",M69)</f>
        <v/>
      </c>
      <c r="N349" s="95">
        <f>IF(N69="","",N69)</f>
        <v>44861</v>
      </c>
      <c r="O349" s="95" t="str">
        <f>IF(O69="","",O69)</f>
        <v/>
      </c>
      <c r="P349" s="92" t="str">
        <f>"Monthly Variable "&amp;[1]RATES!P97</f>
        <v>Monthly Variable Direct Debit</v>
      </c>
      <c r="Q349" s="96" t="str">
        <f>IF(Q69="","",Q69)</f>
        <v/>
      </c>
      <c r="R349" s="92" t="str">
        <f>IF(R69="","",R69)</f>
        <v>With S/C</v>
      </c>
      <c r="S349" s="92" t="str">
        <f>IF(S69="","",S69)</f>
        <v>N</v>
      </c>
      <c r="T349" s="92" t="str">
        <f>IF(T69="","",T69)</f>
        <v/>
      </c>
      <c r="U349" s="92" t="str">
        <f>IF(U69="","",U69)</f>
        <v/>
      </c>
      <c r="V349" s="92" t="str">
        <f>IF(V69="","",V69)</f>
        <v/>
      </c>
      <c r="W349" s="97" t="str">
        <f>IF(W69="","",W69)</f>
        <v/>
      </c>
      <c r="X349" s="98">
        <f>IF(X69="","",X69)</f>
        <v>25.58</v>
      </c>
      <c r="Y349" s="98" t="str">
        <f>IF(Y69="","",Y69)</f>
        <v/>
      </c>
      <c r="Z349" s="98" t="str">
        <f>IF(Z69="","",Z69)</f>
        <v/>
      </c>
      <c r="AA349" s="98" t="str">
        <f>IF(AA69="","",AA69)</f>
        <v/>
      </c>
      <c r="AB349" s="98">
        <f>IF(AB69="","",AB69)</f>
        <v>24.576000000000001</v>
      </c>
      <c r="AC349" s="100">
        <f>IF(AC69="","",AC69)</f>
        <v>45322</v>
      </c>
      <c r="AD349" s="99" t="str">
        <f>IF(AD69="","",AD69)</f>
        <v>X1</v>
      </c>
      <c r="AE349" s="99" t="str">
        <f>IF(AE69="","",AE69)</f>
        <v>GBC_FORBUSPF_B24A</v>
      </c>
      <c r="AF349" s="99" t="str">
        <f>IF(AF69="","",AF69)</f>
        <v>For Business vX1 Jan 2024</v>
      </c>
      <c r="AG349" s="99" t="str">
        <f>IF(AG69="","",AG69)</f>
        <v>Gas For Bus Pre vX1 1yr BKF Jan 2024</v>
      </c>
      <c r="AH349" s="92" t="str">
        <f>IF(AH69="","",AH69)</f>
        <v>B24A</v>
      </c>
    </row>
    <row r="350" spans="1:34" s="90" customFormat="1" x14ac:dyDescent="0.25">
      <c r="A350" s="39" t="str">
        <f t="shared" si="8"/>
        <v>22StandardMonthly Variable Direct Debit20000-399991</v>
      </c>
      <c r="B350" s="91" t="str">
        <f>IF(B70="","",B70)</f>
        <v>Gas</v>
      </c>
      <c r="C350" s="92">
        <f>IF(C70="","",C70)</f>
        <v>22</v>
      </c>
      <c r="D350" s="93" t="str">
        <f>IF(D70="","",D70)</f>
        <v/>
      </c>
      <c r="E350" s="92" t="str">
        <f>IF(E70="","",E70)</f>
        <v>Standard</v>
      </c>
      <c r="F350" s="92" t="str">
        <f>IF(F70="","",F70)</f>
        <v/>
      </c>
      <c r="G350" s="92" t="str">
        <f>IF(G70="","",G70)</f>
        <v/>
      </c>
      <c r="H350" s="92" t="str">
        <f>IF(H70="","",H70)</f>
        <v>Renewal</v>
      </c>
      <c r="I350" s="92">
        <f>IF(I70="","",I70)</f>
        <v>12</v>
      </c>
      <c r="J350" s="94">
        <f>IF(J70="","",J70)</f>
        <v>20000</v>
      </c>
      <c r="K350" s="94">
        <f>IF(K70="","",K70)</f>
        <v>39999</v>
      </c>
      <c r="L350" s="95">
        <f>IF(L70="","",L70)</f>
        <v>44861</v>
      </c>
      <c r="M350" s="95" t="str">
        <f>IF(M70="","",M70)</f>
        <v/>
      </c>
      <c r="N350" s="95">
        <f>IF(N70="","",N70)</f>
        <v>44861</v>
      </c>
      <c r="O350" s="95" t="str">
        <f>IF(O70="","",O70)</f>
        <v/>
      </c>
      <c r="P350" s="92" t="str">
        <f>"Monthly Variable "&amp;[1]RATES!P98</f>
        <v>Monthly Variable Direct Debit</v>
      </c>
      <c r="Q350" s="96" t="str">
        <f>IF(Q70="","",Q70)</f>
        <v/>
      </c>
      <c r="R350" s="92" t="str">
        <f>IF(R70="","",R70)</f>
        <v>With S/C</v>
      </c>
      <c r="S350" s="92" t="str">
        <f>IF(S70="","",S70)</f>
        <v>N</v>
      </c>
      <c r="T350" s="92" t="str">
        <f>IF(T70="","",T70)</f>
        <v/>
      </c>
      <c r="U350" s="92" t="str">
        <f>IF(U70="","",U70)</f>
        <v/>
      </c>
      <c r="V350" s="92" t="str">
        <f>IF(V70="","",V70)</f>
        <v/>
      </c>
      <c r="W350" s="97" t="str">
        <f>IF(W70="","",W70)</f>
        <v/>
      </c>
      <c r="X350" s="98">
        <f>IF(X70="","",X70)</f>
        <v>25.58</v>
      </c>
      <c r="Y350" s="98" t="str">
        <f>IF(Y70="","",Y70)</f>
        <v/>
      </c>
      <c r="Z350" s="98" t="str">
        <f>IF(Z70="","",Z70)</f>
        <v/>
      </c>
      <c r="AA350" s="98" t="str">
        <f>IF(AA70="","",AA70)</f>
        <v/>
      </c>
      <c r="AB350" s="98">
        <f>IF(AB70="","",AB70)</f>
        <v>24.654</v>
      </c>
      <c r="AC350" s="100">
        <f>IF(AC70="","",AC70)</f>
        <v>45322</v>
      </c>
      <c r="AD350" s="99" t="str">
        <f>IF(AD70="","",AD70)</f>
        <v>X1</v>
      </c>
      <c r="AE350" s="99" t="str">
        <f>IF(AE70="","",AE70)</f>
        <v>GBC_FORBUSPF_B24A</v>
      </c>
      <c r="AF350" s="99" t="str">
        <f>IF(AF70="","",AF70)</f>
        <v>For Business vX1 Jan 2024</v>
      </c>
      <c r="AG350" s="99" t="str">
        <f>IF(AG70="","",AG70)</f>
        <v>Gas For Bus Pre vX1 1yr BKF Jan 2024</v>
      </c>
      <c r="AH350" s="92" t="str">
        <f>IF(AH70="","",AH70)</f>
        <v>B24A</v>
      </c>
    </row>
    <row r="351" spans="1:34" s="90" customFormat="1" x14ac:dyDescent="0.25">
      <c r="A351" s="39" t="str">
        <f t="shared" si="8"/>
        <v>23StandardMonthly Variable Direct Debit20000-399991</v>
      </c>
      <c r="B351" s="91" t="str">
        <f>IF(B71="","",B71)</f>
        <v>Gas</v>
      </c>
      <c r="C351" s="92">
        <f>IF(C71="","",C71)</f>
        <v>23</v>
      </c>
      <c r="D351" s="93" t="str">
        <f>IF(D71="","",D71)</f>
        <v/>
      </c>
      <c r="E351" s="92" t="str">
        <f>IF(E71="","",E71)</f>
        <v>Standard</v>
      </c>
      <c r="F351" s="92" t="str">
        <f>IF(F71="","",F71)</f>
        <v/>
      </c>
      <c r="G351" s="92" t="str">
        <f>IF(G71="","",G71)</f>
        <v/>
      </c>
      <c r="H351" s="92" t="str">
        <f>IF(H71="","",H71)</f>
        <v>Renewal</v>
      </c>
      <c r="I351" s="92">
        <f>IF(I71="","",I71)</f>
        <v>12</v>
      </c>
      <c r="J351" s="94">
        <f>IF(J71="","",J71)</f>
        <v>20000</v>
      </c>
      <c r="K351" s="94">
        <f>IF(K71="","",K71)</f>
        <v>39999</v>
      </c>
      <c r="L351" s="95">
        <f>IF(L71="","",L71)</f>
        <v>44861</v>
      </c>
      <c r="M351" s="95" t="str">
        <f>IF(M71="","",M71)</f>
        <v/>
      </c>
      <c r="N351" s="95">
        <f>IF(N71="","",N71)</f>
        <v>44861</v>
      </c>
      <c r="O351" s="95" t="str">
        <f>IF(O71="","",O71)</f>
        <v/>
      </c>
      <c r="P351" s="92" t="str">
        <f>"Monthly Variable "&amp;[1]RATES!P99</f>
        <v>Monthly Variable Direct Debit</v>
      </c>
      <c r="Q351" s="96" t="str">
        <f>IF(Q71="","",Q71)</f>
        <v/>
      </c>
      <c r="R351" s="92" t="str">
        <f>IF(R71="","",R71)</f>
        <v>With S/C</v>
      </c>
      <c r="S351" s="92" t="str">
        <f>IF(S71="","",S71)</f>
        <v>N</v>
      </c>
      <c r="T351" s="92" t="str">
        <f>IF(T71="","",T71)</f>
        <v/>
      </c>
      <c r="U351" s="92" t="str">
        <f>IF(U71="","",U71)</f>
        <v/>
      </c>
      <c r="V351" s="92" t="str">
        <f>IF(V71="","",V71)</f>
        <v/>
      </c>
      <c r="W351" s="97" t="str">
        <f>IF(W71="","",W71)</f>
        <v/>
      </c>
      <c r="X351" s="98">
        <f>IF(X71="","",X71)</f>
        <v>25.58</v>
      </c>
      <c r="Y351" s="98" t="str">
        <f>IF(Y71="","",Y71)</f>
        <v/>
      </c>
      <c r="Z351" s="98" t="str">
        <f>IF(Z71="","",Z71)</f>
        <v/>
      </c>
      <c r="AA351" s="98" t="str">
        <f>IF(AA71="","",AA71)</f>
        <v/>
      </c>
      <c r="AB351" s="98">
        <f>IF(AB71="","",AB71)</f>
        <v>24.536999999999999</v>
      </c>
      <c r="AC351" s="100">
        <f>IF(AC71="","",AC71)</f>
        <v>45322</v>
      </c>
      <c r="AD351" s="99" t="str">
        <f>IF(AD71="","",AD71)</f>
        <v>X1</v>
      </c>
      <c r="AE351" s="99" t="str">
        <f>IF(AE71="","",AE71)</f>
        <v>GBC_FORBUSPF_B24A</v>
      </c>
      <c r="AF351" s="99" t="str">
        <f>IF(AF71="","",AF71)</f>
        <v>For Business vX1 Jan 2024</v>
      </c>
      <c r="AG351" s="99" t="str">
        <f>IF(AG71="","",AG71)</f>
        <v>Gas For Bus Pre vX1 1yr BKF Jan 2024</v>
      </c>
      <c r="AH351" s="92" t="str">
        <f>IF(AH71="","",AH71)</f>
        <v>B24A</v>
      </c>
    </row>
    <row r="352" spans="1:34" s="90" customFormat="1" x14ac:dyDescent="0.25">
      <c r="A352" s="39" t="str">
        <f t="shared" si="8"/>
        <v>10StandardMonthly Variable Direct Debit20000-399992</v>
      </c>
      <c r="B352" s="91" t="str">
        <f>IF(B72="","",B72)</f>
        <v>Gas</v>
      </c>
      <c r="C352" s="92">
        <f>IF(C72="","",C72)</f>
        <v>10</v>
      </c>
      <c r="D352" s="93" t="str">
        <f>IF(D72="","",D72)</f>
        <v/>
      </c>
      <c r="E352" s="92" t="str">
        <f>IF(E72="","",E72)</f>
        <v>Standard</v>
      </c>
      <c r="F352" s="92" t="str">
        <f>IF(F72="","",F72)</f>
        <v/>
      </c>
      <c r="G352" s="92" t="str">
        <f>IF(G72="","",G72)</f>
        <v/>
      </c>
      <c r="H352" s="92" t="str">
        <f>IF(H72="","",H72)</f>
        <v>Renewal</v>
      </c>
      <c r="I352" s="92">
        <f>IF(I72="","",I72)</f>
        <v>24</v>
      </c>
      <c r="J352" s="94">
        <f>IF(J72="","",J72)</f>
        <v>20000</v>
      </c>
      <c r="K352" s="94">
        <f>IF(K72="","",K72)</f>
        <v>39999</v>
      </c>
      <c r="L352" s="95">
        <f>IF(L72="","",L72)</f>
        <v>44861</v>
      </c>
      <c r="M352" s="95" t="str">
        <f>IF(M72="","",M72)</f>
        <v/>
      </c>
      <c r="N352" s="95">
        <f>IF(N72="","",N72)</f>
        <v>44861</v>
      </c>
      <c r="O352" s="95" t="str">
        <f>IF(O72="","",O72)</f>
        <v/>
      </c>
      <c r="P352" s="92" t="str">
        <f>"Monthly Variable "&amp;[1]RATES!P100</f>
        <v>Monthly Variable Direct Debit</v>
      </c>
      <c r="Q352" s="96" t="str">
        <f>IF(Q72="","",Q72)</f>
        <v/>
      </c>
      <c r="R352" s="92" t="str">
        <f>IF(R72="","",R72)</f>
        <v>With S/C</v>
      </c>
      <c r="S352" s="92" t="str">
        <f>IF(S72="","",S72)</f>
        <v>N</v>
      </c>
      <c r="T352" s="92" t="str">
        <f>IF(T72="","",T72)</f>
        <v/>
      </c>
      <c r="U352" s="92" t="str">
        <f>IF(U72="","",U72)</f>
        <v/>
      </c>
      <c r="V352" s="92" t="str">
        <f>IF(V72="","",V72)</f>
        <v/>
      </c>
      <c r="W352" s="97" t="str">
        <f>IF(W72="","",W72)</f>
        <v/>
      </c>
      <c r="X352" s="98">
        <f>IF(X72="","",X72)</f>
        <v>25.58</v>
      </c>
      <c r="Y352" s="98" t="str">
        <f>IF(Y72="","",Y72)</f>
        <v/>
      </c>
      <c r="Z352" s="98" t="str">
        <f>IF(Z72="","",Z72)</f>
        <v/>
      </c>
      <c r="AA352" s="98" t="str">
        <f>IF(AA72="","",AA72)</f>
        <v/>
      </c>
      <c r="AB352" s="98">
        <f>IF(AB72="","",AB72)</f>
        <v>26.574999999999999</v>
      </c>
      <c r="AC352" s="100">
        <f>IF(AC72="","",AC72)</f>
        <v>45688</v>
      </c>
      <c r="AD352" s="99" t="str">
        <f>IF(AD72="","",AD72)</f>
        <v>X1</v>
      </c>
      <c r="AE352" s="99" t="str">
        <f>IF(AE72="","",AE72)</f>
        <v>GBC_FORBUSPF_B25A</v>
      </c>
      <c r="AF352" s="99" t="str">
        <f>IF(AF72="","",AF72)</f>
        <v>For Business vX1 Jan 2025</v>
      </c>
      <c r="AG352" s="99" t="str">
        <f>IF(AG72="","",AG72)</f>
        <v>Gas For Bus Pre vX1 2yr BKF Jan 2025</v>
      </c>
      <c r="AH352" s="92" t="str">
        <f>IF(AH72="","",AH72)</f>
        <v>B25A</v>
      </c>
    </row>
    <row r="353" spans="1:34" s="90" customFormat="1" x14ac:dyDescent="0.25">
      <c r="A353" s="39" t="str">
        <f t="shared" si="8"/>
        <v>11StandardMonthly Variable Direct Debit20000-399992</v>
      </c>
      <c r="B353" s="91" t="str">
        <f>IF(B73="","",B73)</f>
        <v>Gas</v>
      </c>
      <c r="C353" s="92">
        <f>IF(C73="","",C73)</f>
        <v>11</v>
      </c>
      <c r="D353" s="93" t="str">
        <f>IF(D73="","",D73)</f>
        <v/>
      </c>
      <c r="E353" s="92" t="str">
        <f>IF(E73="","",E73)</f>
        <v>Standard</v>
      </c>
      <c r="F353" s="92" t="str">
        <f>IF(F73="","",F73)</f>
        <v/>
      </c>
      <c r="G353" s="92" t="str">
        <f>IF(G73="","",G73)</f>
        <v/>
      </c>
      <c r="H353" s="92" t="str">
        <f>IF(H73="","",H73)</f>
        <v>Renewal</v>
      </c>
      <c r="I353" s="92">
        <f>IF(I73="","",I73)</f>
        <v>24</v>
      </c>
      <c r="J353" s="94">
        <f>IF(J73="","",J73)</f>
        <v>20000</v>
      </c>
      <c r="K353" s="94">
        <f>IF(K73="","",K73)</f>
        <v>39999</v>
      </c>
      <c r="L353" s="95">
        <f>IF(L73="","",L73)</f>
        <v>44861</v>
      </c>
      <c r="M353" s="95" t="str">
        <f>IF(M73="","",M73)</f>
        <v/>
      </c>
      <c r="N353" s="95">
        <f>IF(N73="","",N73)</f>
        <v>44861</v>
      </c>
      <c r="O353" s="95" t="str">
        <f>IF(O73="","",O73)</f>
        <v/>
      </c>
      <c r="P353" s="92" t="str">
        <f>"Monthly Variable "&amp;[1]RATES!P101</f>
        <v>Monthly Variable Direct Debit</v>
      </c>
      <c r="Q353" s="96" t="str">
        <f>IF(Q73="","",Q73)</f>
        <v/>
      </c>
      <c r="R353" s="92" t="str">
        <f>IF(R73="","",R73)</f>
        <v>With S/C</v>
      </c>
      <c r="S353" s="92" t="str">
        <f>IF(S73="","",S73)</f>
        <v>N</v>
      </c>
      <c r="T353" s="92" t="str">
        <f>IF(T73="","",T73)</f>
        <v/>
      </c>
      <c r="U353" s="92" t="str">
        <f>IF(U73="","",U73)</f>
        <v/>
      </c>
      <c r="V353" s="92" t="str">
        <f>IF(V73="","",V73)</f>
        <v/>
      </c>
      <c r="W353" s="97" t="str">
        <f>IF(W73="","",W73)</f>
        <v/>
      </c>
      <c r="X353" s="98">
        <f>IF(X73="","",X73)</f>
        <v>25.58</v>
      </c>
      <c r="Y353" s="98" t="str">
        <f>IF(Y73="","",Y73)</f>
        <v/>
      </c>
      <c r="Z353" s="98" t="str">
        <f>IF(Z73="","",Z73)</f>
        <v/>
      </c>
      <c r="AA353" s="98" t="str">
        <f>IF(AA73="","",AA73)</f>
        <v/>
      </c>
      <c r="AB353" s="98">
        <f>IF(AB73="","",AB73)</f>
        <v>26.61</v>
      </c>
      <c r="AC353" s="100">
        <f>IF(AC73="","",AC73)</f>
        <v>45688</v>
      </c>
      <c r="AD353" s="99" t="str">
        <f>IF(AD73="","",AD73)</f>
        <v>X1</v>
      </c>
      <c r="AE353" s="99" t="str">
        <f>IF(AE73="","",AE73)</f>
        <v>GBC_FORBUSPF_B25A</v>
      </c>
      <c r="AF353" s="99" t="str">
        <f>IF(AF73="","",AF73)</f>
        <v>For Business vX1 Jan 2025</v>
      </c>
      <c r="AG353" s="99" t="str">
        <f>IF(AG73="","",AG73)</f>
        <v>Gas For Bus Pre vX1 2yr BKF Jan 2025</v>
      </c>
      <c r="AH353" s="92" t="str">
        <f>IF(AH73="","",AH73)</f>
        <v>B25A</v>
      </c>
    </row>
    <row r="354" spans="1:34" s="90" customFormat="1" x14ac:dyDescent="0.25">
      <c r="A354" s="39" t="str">
        <f t="shared" si="8"/>
        <v>12StandardMonthly Variable Direct Debit20000-399992</v>
      </c>
      <c r="B354" s="91" t="str">
        <f>IF(B74="","",B74)</f>
        <v>Gas</v>
      </c>
      <c r="C354" s="92">
        <f>IF(C74="","",C74)</f>
        <v>12</v>
      </c>
      <c r="D354" s="93" t="str">
        <f>IF(D74="","",D74)</f>
        <v/>
      </c>
      <c r="E354" s="92" t="str">
        <f>IF(E74="","",E74)</f>
        <v>Standard</v>
      </c>
      <c r="F354" s="92" t="str">
        <f>IF(F74="","",F74)</f>
        <v/>
      </c>
      <c r="G354" s="92" t="str">
        <f>IF(G74="","",G74)</f>
        <v/>
      </c>
      <c r="H354" s="92" t="str">
        <f>IF(H74="","",H74)</f>
        <v>Renewal</v>
      </c>
      <c r="I354" s="92">
        <f>IF(I74="","",I74)</f>
        <v>24</v>
      </c>
      <c r="J354" s="94">
        <f>IF(J74="","",J74)</f>
        <v>20000</v>
      </c>
      <c r="K354" s="94">
        <f>IF(K74="","",K74)</f>
        <v>39999</v>
      </c>
      <c r="L354" s="95">
        <f>IF(L74="","",L74)</f>
        <v>44861</v>
      </c>
      <c r="M354" s="95" t="str">
        <f>IF(M74="","",M74)</f>
        <v/>
      </c>
      <c r="N354" s="95">
        <f>IF(N74="","",N74)</f>
        <v>44861</v>
      </c>
      <c r="O354" s="95" t="str">
        <f>IF(O74="","",O74)</f>
        <v/>
      </c>
      <c r="P354" s="92" t="str">
        <f>"Monthly Variable "&amp;[1]RATES!P102</f>
        <v>Monthly Variable Direct Debit</v>
      </c>
      <c r="Q354" s="96" t="str">
        <f>IF(Q74="","",Q74)</f>
        <v/>
      </c>
      <c r="R354" s="92" t="str">
        <f>IF(R74="","",R74)</f>
        <v>With S/C</v>
      </c>
      <c r="S354" s="92" t="str">
        <f>IF(S74="","",S74)</f>
        <v>N</v>
      </c>
      <c r="T354" s="92" t="str">
        <f>IF(T74="","",T74)</f>
        <v/>
      </c>
      <c r="U354" s="92" t="str">
        <f>IF(U74="","",U74)</f>
        <v/>
      </c>
      <c r="V354" s="92" t="str">
        <f>IF(V74="","",V74)</f>
        <v/>
      </c>
      <c r="W354" s="97" t="str">
        <f>IF(W74="","",W74)</f>
        <v/>
      </c>
      <c r="X354" s="98">
        <f>IF(X74="","",X74)</f>
        <v>25.58</v>
      </c>
      <c r="Y354" s="98" t="str">
        <f>IF(Y74="","",Y74)</f>
        <v/>
      </c>
      <c r="Z354" s="98" t="str">
        <f>IF(Z74="","",Z74)</f>
        <v/>
      </c>
      <c r="AA354" s="98" t="str">
        <f>IF(AA74="","",AA74)</f>
        <v/>
      </c>
      <c r="AB354" s="98">
        <f>IF(AB74="","",AB74)</f>
        <v>26.777000000000001</v>
      </c>
      <c r="AC354" s="100">
        <f>IF(AC74="","",AC74)</f>
        <v>45688</v>
      </c>
      <c r="AD354" s="99" t="str">
        <f>IF(AD74="","",AD74)</f>
        <v>X1</v>
      </c>
      <c r="AE354" s="99" t="str">
        <f>IF(AE74="","",AE74)</f>
        <v>GBC_FORBUSPF_B25A</v>
      </c>
      <c r="AF354" s="99" t="str">
        <f>IF(AF74="","",AF74)</f>
        <v>For Business vX1 Jan 2025</v>
      </c>
      <c r="AG354" s="99" t="str">
        <f>IF(AG74="","",AG74)</f>
        <v>Gas For Bus Pre vX1 2yr BKF Jan 2025</v>
      </c>
      <c r="AH354" s="92" t="str">
        <f>IF(AH74="","",AH74)</f>
        <v>B25A</v>
      </c>
    </row>
    <row r="355" spans="1:34" s="90" customFormat="1" x14ac:dyDescent="0.25">
      <c r="A355" s="39" t="str">
        <f t="shared" si="8"/>
        <v>13StandardMonthly Variable Direct Debit20000-399992</v>
      </c>
      <c r="B355" s="91" t="str">
        <f>IF(B75="","",B75)</f>
        <v>Gas</v>
      </c>
      <c r="C355" s="92">
        <f>IF(C75="","",C75)</f>
        <v>13</v>
      </c>
      <c r="D355" s="93" t="str">
        <f>IF(D75="","",D75)</f>
        <v/>
      </c>
      <c r="E355" s="92" t="str">
        <f>IF(E75="","",E75)</f>
        <v>Standard</v>
      </c>
      <c r="F355" s="92" t="str">
        <f>IF(F75="","",F75)</f>
        <v/>
      </c>
      <c r="G355" s="92" t="str">
        <f>IF(G75="","",G75)</f>
        <v/>
      </c>
      <c r="H355" s="92" t="str">
        <f>IF(H75="","",H75)</f>
        <v>Renewal</v>
      </c>
      <c r="I355" s="92">
        <f>IF(I75="","",I75)</f>
        <v>24</v>
      </c>
      <c r="J355" s="94">
        <f>IF(J75="","",J75)</f>
        <v>20000</v>
      </c>
      <c r="K355" s="94">
        <f>IF(K75="","",K75)</f>
        <v>39999</v>
      </c>
      <c r="L355" s="95">
        <f>IF(L75="","",L75)</f>
        <v>44861</v>
      </c>
      <c r="M355" s="95" t="str">
        <f>IF(M75="","",M75)</f>
        <v/>
      </c>
      <c r="N355" s="95">
        <f>IF(N75="","",N75)</f>
        <v>44861</v>
      </c>
      <c r="O355" s="95" t="str">
        <f>IF(O75="","",O75)</f>
        <v/>
      </c>
      <c r="P355" s="92" t="str">
        <f>"Monthly Variable "&amp;[1]RATES!P103</f>
        <v>Monthly Variable Direct Debit</v>
      </c>
      <c r="Q355" s="96" t="str">
        <f>IF(Q75="","",Q75)</f>
        <v/>
      </c>
      <c r="R355" s="92" t="str">
        <f>IF(R75="","",R75)</f>
        <v>With S/C</v>
      </c>
      <c r="S355" s="92" t="str">
        <f>IF(S75="","",S75)</f>
        <v>N</v>
      </c>
      <c r="T355" s="92" t="str">
        <f>IF(T75="","",T75)</f>
        <v/>
      </c>
      <c r="U355" s="92" t="str">
        <f>IF(U75="","",U75)</f>
        <v/>
      </c>
      <c r="V355" s="92" t="str">
        <f>IF(V75="","",V75)</f>
        <v/>
      </c>
      <c r="W355" s="97" t="str">
        <f>IF(W75="","",W75)</f>
        <v/>
      </c>
      <c r="X355" s="98">
        <f>IF(X75="","",X75)</f>
        <v>25.58</v>
      </c>
      <c r="Y355" s="98" t="str">
        <f>IF(Y75="","",Y75)</f>
        <v/>
      </c>
      <c r="Z355" s="98" t="str">
        <f>IF(Z75="","",Z75)</f>
        <v/>
      </c>
      <c r="AA355" s="98" t="str">
        <f>IF(AA75="","",AA75)</f>
        <v/>
      </c>
      <c r="AB355" s="98">
        <f>IF(AB75="","",AB75)</f>
        <v>26.631</v>
      </c>
      <c r="AC355" s="100">
        <f>IF(AC75="","",AC75)</f>
        <v>45688</v>
      </c>
      <c r="AD355" s="99" t="str">
        <f>IF(AD75="","",AD75)</f>
        <v>X1</v>
      </c>
      <c r="AE355" s="99" t="str">
        <f>IF(AE75="","",AE75)</f>
        <v>GBC_FORBUSPF_B25A</v>
      </c>
      <c r="AF355" s="99" t="str">
        <f>IF(AF75="","",AF75)</f>
        <v>For Business vX1 Jan 2025</v>
      </c>
      <c r="AG355" s="99" t="str">
        <f>IF(AG75="","",AG75)</f>
        <v>Gas For Bus Pre vX1 2yr BKF Jan 2025</v>
      </c>
      <c r="AH355" s="92" t="str">
        <f>IF(AH75="","",AH75)</f>
        <v>B25A</v>
      </c>
    </row>
    <row r="356" spans="1:34" s="90" customFormat="1" x14ac:dyDescent="0.25">
      <c r="A356" s="39" t="str">
        <f t="shared" si="8"/>
        <v>14StandardMonthly Variable Direct Debit20000-399992</v>
      </c>
      <c r="B356" s="91" t="str">
        <f>IF(B76="","",B76)</f>
        <v>Gas</v>
      </c>
      <c r="C356" s="92">
        <f>IF(C76="","",C76)</f>
        <v>14</v>
      </c>
      <c r="D356" s="93" t="str">
        <f>IF(D76="","",D76)</f>
        <v/>
      </c>
      <c r="E356" s="92" t="str">
        <f>IF(E76="","",E76)</f>
        <v>Standard</v>
      </c>
      <c r="F356" s="92" t="str">
        <f>IF(F76="","",F76)</f>
        <v/>
      </c>
      <c r="G356" s="92" t="str">
        <f>IF(G76="","",G76)</f>
        <v/>
      </c>
      <c r="H356" s="92" t="str">
        <f>IF(H76="","",H76)</f>
        <v>Renewal</v>
      </c>
      <c r="I356" s="92">
        <f>IF(I76="","",I76)</f>
        <v>24</v>
      </c>
      <c r="J356" s="94">
        <f>IF(J76="","",J76)</f>
        <v>20000</v>
      </c>
      <c r="K356" s="94">
        <f>IF(K76="","",K76)</f>
        <v>39999</v>
      </c>
      <c r="L356" s="95">
        <f>IF(L76="","",L76)</f>
        <v>44861</v>
      </c>
      <c r="M356" s="95" t="str">
        <f>IF(M76="","",M76)</f>
        <v/>
      </c>
      <c r="N356" s="95">
        <f>IF(N76="","",N76)</f>
        <v>44861</v>
      </c>
      <c r="O356" s="95" t="str">
        <f>IF(O76="","",O76)</f>
        <v/>
      </c>
      <c r="P356" s="92" t="str">
        <f>"Monthly Variable "&amp;[1]RATES!P104</f>
        <v>Monthly Variable Direct Debit</v>
      </c>
      <c r="Q356" s="96" t="str">
        <f>IF(Q76="","",Q76)</f>
        <v/>
      </c>
      <c r="R356" s="92" t="str">
        <f>IF(R76="","",R76)</f>
        <v>With S/C</v>
      </c>
      <c r="S356" s="92" t="str">
        <f>IF(S76="","",S76)</f>
        <v>N</v>
      </c>
      <c r="T356" s="92" t="str">
        <f>IF(T76="","",T76)</f>
        <v/>
      </c>
      <c r="U356" s="92" t="str">
        <f>IF(U76="","",U76)</f>
        <v/>
      </c>
      <c r="V356" s="92" t="str">
        <f>IF(V76="","",V76)</f>
        <v/>
      </c>
      <c r="W356" s="97" t="str">
        <f>IF(W76="","",W76)</f>
        <v/>
      </c>
      <c r="X356" s="98">
        <f>IF(X76="","",X76)</f>
        <v>25.58</v>
      </c>
      <c r="Y356" s="98" t="str">
        <f>IF(Y76="","",Y76)</f>
        <v/>
      </c>
      <c r="Z356" s="98" t="str">
        <f>IF(Z76="","",Z76)</f>
        <v/>
      </c>
      <c r="AA356" s="98" t="str">
        <f>IF(AA76="","",AA76)</f>
        <v/>
      </c>
      <c r="AB356" s="98">
        <f>IF(AB76="","",AB76)</f>
        <v>26.677</v>
      </c>
      <c r="AC356" s="100">
        <f>IF(AC76="","",AC76)</f>
        <v>45688</v>
      </c>
      <c r="AD356" s="99" t="str">
        <f>IF(AD76="","",AD76)</f>
        <v>X1</v>
      </c>
      <c r="AE356" s="99" t="str">
        <f>IF(AE76="","",AE76)</f>
        <v>GBC_FORBUSPF_B25A</v>
      </c>
      <c r="AF356" s="99" t="str">
        <f>IF(AF76="","",AF76)</f>
        <v>For Business vX1 Jan 2025</v>
      </c>
      <c r="AG356" s="99" t="str">
        <f>IF(AG76="","",AG76)</f>
        <v>Gas For Bus Pre vX1 2yr BKF Jan 2025</v>
      </c>
      <c r="AH356" s="92" t="str">
        <f>IF(AH76="","",AH76)</f>
        <v>B25A</v>
      </c>
    </row>
    <row r="357" spans="1:34" s="90" customFormat="1" x14ac:dyDescent="0.25">
      <c r="A357" s="39" t="str">
        <f t="shared" si="8"/>
        <v>15StandardMonthly Variable Direct Debit20000-399992</v>
      </c>
      <c r="B357" s="91" t="str">
        <f>IF(B77="","",B77)</f>
        <v>Gas</v>
      </c>
      <c r="C357" s="92">
        <f>IF(C77="","",C77)</f>
        <v>15</v>
      </c>
      <c r="D357" s="93" t="str">
        <f>IF(D77="","",D77)</f>
        <v/>
      </c>
      <c r="E357" s="92" t="str">
        <f>IF(E77="","",E77)</f>
        <v>Standard</v>
      </c>
      <c r="F357" s="92" t="str">
        <f>IF(F77="","",F77)</f>
        <v/>
      </c>
      <c r="G357" s="92" t="str">
        <f>IF(G77="","",G77)</f>
        <v/>
      </c>
      <c r="H357" s="92" t="str">
        <f>IF(H77="","",H77)</f>
        <v>Renewal</v>
      </c>
      <c r="I357" s="92">
        <f>IF(I77="","",I77)</f>
        <v>24</v>
      </c>
      <c r="J357" s="94">
        <f>IF(J77="","",J77)</f>
        <v>20000</v>
      </c>
      <c r="K357" s="94">
        <f>IF(K77="","",K77)</f>
        <v>39999</v>
      </c>
      <c r="L357" s="95">
        <f>IF(L77="","",L77)</f>
        <v>44861</v>
      </c>
      <c r="M357" s="95" t="str">
        <f>IF(M77="","",M77)</f>
        <v/>
      </c>
      <c r="N357" s="95">
        <f>IF(N77="","",N77)</f>
        <v>44861</v>
      </c>
      <c r="O357" s="95" t="str">
        <f>IF(O77="","",O77)</f>
        <v/>
      </c>
      <c r="P357" s="92" t="str">
        <f>"Monthly Variable "&amp;[1]RATES!P105</f>
        <v>Monthly Variable Direct Debit</v>
      </c>
      <c r="Q357" s="96" t="str">
        <f>IF(Q77="","",Q77)</f>
        <v/>
      </c>
      <c r="R357" s="92" t="str">
        <f>IF(R77="","",R77)</f>
        <v>With S/C</v>
      </c>
      <c r="S357" s="92" t="str">
        <f>IF(S77="","",S77)</f>
        <v>N</v>
      </c>
      <c r="T357" s="92" t="str">
        <f>IF(T77="","",T77)</f>
        <v/>
      </c>
      <c r="U357" s="92" t="str">
        <f>IF(U77="","",U77)</f>
        <v/>
      </c>
      <c r="V357" s="92" t="str">
        <f>IF(V77="","",V77)</f>
        <v/>
      </c>
      <c r="W357" s="97" t="str">
        <f>IF(W77="","",W77)</f>
        <v/>
      </c>
      <c r="X357" s="98">
        <f>IF(X77="","",X77)</f>
        <v>25.58</v>
      </c>
      <c r="Y357" s="98" t="str">
        <f>IF(Y77="","",Y77)</f>
        <v/>
      </c>
      <c r="Z357" s="98" t="str">
        <f>IF(Z77="","",Z77)</f>
        <v/>
      </c>
      <c r="AA357" s="98" t="str">
        <f>IF(AA77="","",AA77)</f>
        <v/>
      </c>
      <c r="AB357" s="98">
        <f>IF(AB77="","",AB77)</f>
        <v>26.49</v>
      </c>
      <c r="AC357" s="100">
        <f>IF(AC77="","",AC77)</f>
        <v>45688</v>
      </c>
      <c r="AD357" s="99" t="str">
        <f>IF(AD77="","",AD77)</f>
        <v>X1</v>
      </c>
      <c r="AE357" s="99" t="str">
        <f>IF(AE77="","",AE77)</f>
        <v>GBC_FORBUSPF_B25A</v>
      </c>
      <c r="AF357" s="99" t="str">
        <f>IF(AF77="","",AF77)</f>
        <v>For Business vX1 Jan 2025</v>
      </c>
      <c r="AG357" s="99" t="str">
        <f>IF(AG77="","",AG77)</f>
        <v>Gas For Bus Pre vX1 2yr BKF Jan 2025</v>
      </c>
      <c r="AH357" s="92" t="str">
        <f>IF(AH77="","",AH77)</f>
        <v>B25A</v>
      </c>
    </row>
    <row r="358" spans="1:34" s="90" customFormat="1" x14ac:dyDescent="0.25">
      <c r="A358" s="39" t="str">
        <f t="shared" si="8"/>
        <v>16StandardMonthly Variable Direct Debit20000-399992</v>
      </c>
      <c r="B358" s="91" t="str">
        <f>IF(B78="","",B78)</f>
        <v>Gas</v>
      </c>
      <c r="C358" s="92">
        <f>IF(C78="","",C78)</f>
        <v>16</v>
      </c>
      <c r="D358" s="93" t="str">
        <f>IF(D78="","",D78)</f>
        <v/>
      </c>
      <c r="E358" s="92" t="str">
        <f>IF(E78="","",E78)</f>
        <v>Standard</v>
      </c>
      <c r="F358" s="92" t="str">
        <f>IF(F78="","",F78)</f>
        <v/>
      </c>
      <c r="G358" s="92" t="str">
        <f>IF(G78="","",G78)</f>
        <v/>
      </c>
      <c r="H358" s="92" t="str">
        <f>IF(H78="","",H78)</f>
        <v>Renewal</v>
      </c>
      <c r="I358" s="92">
        <f>IF(I78="","",I78)</f>
        <v>24</v>
      </c>
      <c r="J358" s="94">
        <f>IF(J78="","",J78)</f>
        <v>20000</v>
      </c>
      <c r="K358" s="94">
        <f>IF(K78="","",K78)</f>
        <v>39999</v>
      </c>
      <c r="L358" s="95">
        <f>IF(L78="","",L78)</f>
        <v>44861</v>
      </c>
      <c r="M358" s="95" t="str">
        <f>IF(M78="","",M78)</f>
        <v/>
      </c>
      <c r="N358" s="95">
        <f>IF(N78="","",N78)</f>
        <v>44861</v>
      </c>
      <c r="O358" s="95" t="str">
        <f>IF(O78="","",O78)</f>
        <v/>
      </c>
      <c r="P358" s="92" t="str">
        <f>"Monthly Variable "&amp;[1]RATES!P106</f>
        <v>Monthly Variable Direct Debit</v>
      </c>
      <c r="Q358" s="96" t="str">
        <f>IF(Q78="","",Q78)</f>
        <v/>
      </c>
      <c r="R358" s="92" t="str">
        <f>IF(R78="","",R78)</f>
        <v>With S/C</v>
      </c>
      <c r="S358" s="92" t="str">
        <f>IF(S78="","",S78)</f>
        <v>N</v>
      </c>
      <c r="T358" s="92" t="str">
        <f>IF(T78="","",T78)</f>
        <v/>
      </c>
      <c r="U358" s="92" t="str">
        <f>IF(U78="","",U78)</f>
        <v/>
      </c>
      <c r="V358" s="92" t="str">
        <f>IF(V78="","",V78)</f>
        <v/>
      </c>
      <c r="W358" s="97" t="str">
        <f>IF(W78="","",W78)</f>
        <v/>
      </c>
      <c r="X358" s="98">
        <f>IF(X78="","",X78)</f>
        <v>25.58</v>
      </c>
      <c r="Y358" s="98" t="str">
        <f>IF(Y78="","",Y78)</f>
        <v/>
      </c>
      <c r="Z358" s="98" t="str">
        <f>IF(Z78="","",Z78)</f>
        <v/>
      </c>
      <c r="AA358" s="98" t="str">
        <f>IF(AA78="","",AA78)</f>
        <v/>
      </c>
      <c r="AB358" s="98">
        <f>IF(AB78="","",AB78)</f>
        <v>26.58</v>
      </c>
      <c r="AC358" s="100">
        <f>IF(AC78="","",AC78)</f>
        <v>45688</v>
      </c>
      <c r="AD358" s="99" t="str">
        <f>IF(AD78="","",AD78)</f>
        <v>X1</v>
      </c>
      <c r="AE358" s="99" t="str">
        <f>IF(AE78="","",AE78)</f>
        <v>GBC_FORBUSPF_B25A</v>
      </c>
      <c r="AF358" s="99" t="str">
        <f>IF(AF78="","",AF78)</f>
        <v>For Business vX1 Jan 2025</v>
      </c>
      <c r="AG358" s="99" t="str">
        <f>IF(AG78="","",AG78)</f>
        <v>Gas For Bus Pre vX1 2yr BKF Jan 2025</v>
      </c>
      <c r="AH358" s="92" t="str">
        <f>IF(AH78="","",AH78)</f>
        <v>B25A</v>
      </c>
    </row>
    <row r="359" spans="1:34" s="90" customFormat="1" x14ac:dyDescent="0.25">
      <c r="A359" s="39" t="str">
        <f t="shared" si="8"/>
        <v>17StandardMonthly Variable Direct Debit20000-399992</v>
      </c>
      <c r="B359" s="91" t="str">
        <f>IF(B79="","",B79)</f>
        <v>Gas</v>
      </c>
      <c r="C359" s="92">
        <f>IF(C79="","",C79)</f>
        <v>17</v>
      </c>
      <c r="D359" s="93" t="str">
        <f>IF(D79="","",D79)</f>
        <v/>
      </c>
      <c r="E359" s="92" t="str">
        <f>IF(E79="","",E79)</f>
        <v>Standard</v>
      </c>
      <c r="F359" s="92" t="str">
        <f>IF(F79="","",F79)</f>
        <v/>
      </c>
      <c r="G359" s="92" t="str">
        <f>IF(G79="","",G79)</f>
        <v/>
      </c>
      <c r="H359" s="92" t="str">
        <f>IF(H79="","",H79)</f>
        <v>Renewal</v>
      </c>
      <c r="I359" s="92">
        <f>IF(I79="","",I79)</f>
        <v>24</v>
      </c>
      <c r="J359" s="94">
        <f>IF(J79="","",J79)</f>
        <v>20000</v>
      </c>
      <c r="K359" s="94">
        <f>IF(K79="","",K79)</f>
        <v>39999</v>
      </c>
      <c r="L359" s="95">
        <f>IF(L79="","",L79)</f>
        <v>44861</v>
      </c>
      <c r="M359" s="95" t="str">
        <f>IF(M79="","",M79)</f>
        <v/>
      </c>
      <c r="N359" s="95">
        <f>IF(N79="","",N79)</f>
        <v>44861</v>
      </c>
      <c r="O359" s="95" t="str">
        <f>IF(O79="","",O79)</f>
        <v/>
      </c>
      <c r="P359" s="92" t="str">
        <f>"Monthly Variable "&amp;[1]RATES!P107</f>
        <v>Monthly Variable Direct Debit</v>
      </c>
      <c r="Q359" s="96" t="str">
        <f>IF(Q79="","",Q79)</f>
        <v/>
      </c>
      <c r="R359" s="92" t="str">
        <f>IF(R79="","",R79)</f>
        <v>With S/C</v>
      </c>
      <c r="S359" s="92" t="str">
        <f>IF(S79="","",S79)</f>
        <v>N</v>
      </c>
      <c r="T359" s="92" t="str">
        <f>IF(T79="","",T79)</f>
        <v/>
      </c>
      <c r="U359" s="92" t="str">
        <f>IF(U79="","",U79)</f>
        <v/>
      </c>
      <c r="V359" s="92" t="str">
        <f>IF(V79="","",V79)</f>
        <v/>
      </c>
      <c r="W359" s="97" t="str">
        <f>IF(W79="","",W79)</f>
        <v/>
      </c>
      <c r="X359" s="98">
        <f>IF(X79="","",X79)</f>
        <v>25.58</v>
      </c>
      <c r="Y359" s="98" t="str">
        <f>IF(Y79="","",Y79)</f>
        <v/>
      </c>
      <c r="Z359" s="98" t="str">
        <f>IF(Z79="","",Z79)</f>
        <v/>
      </c>
      <c r="AA359" s="98" t="str">
        <f>IF(AA79="","",AA79)</f>
        <v/>
      </c>
      <c r="AB359" s="98">
        <f>IF(AB79="","",AB79)</f>
        <v>26.547999999999998</v>
      </c>
      <c r="AC359" s="100">
        <f>IF(AC79="","",AC79)</f>
        <v>45688</v>
      </c>
      <c r="AD359" s="99" t="str">
        <f>IF(AD79="","",AD79)</f>
        <v>X1</v>
      </c>
      <c r="AE359" s="99" t="str">
        <f>IF(AE79="","",AE79)</f>
        <v>GBC_FORBUSPF_B25A</v>
      </c>
      <c r="AF359" s="99" t="str">
        <f>IF(AF79="","",AF79)</f>
        <v>For Business vX1 Jan 2025</v>
      </c>
      <c r="AG359" s="99" t="str">
        <f>IF(AG79="","",AG79)</f>
        <v>Gas For Bus Pre vX1 2yr BKF Jan 2025</v>
      </c>
      <c r="AH359" s="92" t="str">
        <f>IF(AH79="","",AH79)</f>
        <v>B25A</v>
      </c>
    </row>
    <row r="360" spans="1:34" s="90" customFormat="1" x14ac:dyDescent="0.25">
      <c r="A360" s="39" t="str">
        <f t="shared" si="8"/>
        <v>18StandardMonthly Variable Direct Debit20000-399992</v>
      </c>
      <c r="B360" s="91" t="str">
        <f>IF(B80="","",B80)</f>
        <v>Gas</v>
      </c>
      <c r="C360" s="92">
        <f>IF(C80="","",C80)</f>
        <v>18</v>
      </c>
      <c r="D360" s="93" t="str">
        <f>IF(D80="","",D80)</f>
        <v/>
      </c>
      <c r="E360" s="92" t="str">
        <f>IF(E80="","",E80)</f>
        <v>Standard</v>
      </c>
      <c r="F360" s="92" t="str">
        <f>IF(F80="","",F80)</f>
        <v/>
      </c>
      <c r="G360" s="92" t="str">
        <f>IF(G80="","",G80)</f>
        <v/>
      </c>
      <c r="H360" s="92" t="str">
        <f>IF(H80="","",H80)</f>
        <v>Renewal</v>
      </c>
      <c r="I360" s="92">
        <f>IF(I80="","",I80)</f>
        <v>24</v>
      </c>
      <c r="J360" s="94">
        <f>IF(J80="","",J80)</f>
        <v>20000</v>
      </c>
      <c r="K360" s="94">
        <f>IF(K80="","",K80)</f>
        <v>39999</v>
      </c>
      <c r="L360" s="95">
        <f>IF(L80="","",L80)</f>
        <v>44861</v>
      </c>
      <c r="M360" s="95" t="str">
        <f>IF(M80="","",M80)</f>
        <v/>
      </c>
      <c r="N360" s="95">
        <f>IF(N80="","",N80)</f>
        <v>44861</v>
      </c>
      <c r="O360" s="95" t="str">
        <f>IF(O80="","",O80)</f>
        <v/>
      </c>
      <c r="P360" s="92" t="str">
        <f>"Monthly Variable "&amp;[1]RATES!P108</f>
        <v>Monthly Variable Direct Debit</v>
      </c>
      <c r="Q360" s="96" t="str">
        <f>IF(Q80="","",Q80)</f>
        <v/>
      </c>
      <c r="R360" s="92" t="str">
        <f>IF(R80="","",R80)</f>
        <v>With S/C</v>
      </c>
      <c r="S360" s="92" t="str">
        <f>IF(S80="","",S80)</f>
        <v>N</v>
      </c>
      <c r="T360" s="92" t="str">
        <f>IF(T80="","",T80)</f>
        <v/>
      </c>
      <c r="U360" s="92" t="str">
        <f>IF(U80="","",U80)</f>
        <v/>
      </c>
      <c r="V360" s="92" t="str">
        <f>IF(V80="","",V80)</f>
        <v/>
      </c>
      <c r="W360" s="97" t="str">
        <f>IF(W80="","",W80)</f>
        <v/>
      </c>
      <c r="X360" s="98">
        <f>IF(X80="","",X80)</f>
        <v>25.58</v>
      </c>
      <c r="Y360" s="98" t="str">
        <f>IF(Y80="","",Y80)</f>
        <v/>
      </c>
      <c r="Z360" s="98" t="str">
        <f>IF(Z80="","",Z80)</f>
        <v/>
      </c>
      <c r="AA360" s="98" t="str">
        <f>IF(AA80="","",AA80)</f>
        <v/>
      </c>
      <c r="AB360" s="98">
        <f>IF(AB80="","",AB80)</f>
        <v>26.542999999999999</v>
      </c>
      <c r="AC360" s="100">
        <f>IF(AC80="","",AC80)</f>
        <v>45688</v>
      </c>
      <c r="AD360" s="99" t="str">
        <f>IF(AD80="","",AD80)</f>
        <v>X1</v>
      </c>
      <c r="AE360" s="99" t="str">
        <f>IF(AE80="","",AE80)</f>
        <v>GBC_FORBUSPF_B25A</v>
      </c>
      <c r="AF360" s="99" t="str">
        <f>IF(AF80="","",AF80)</f>
        <v>For Business vX1 Jan 2025</v>
      </c>
      <c r="AG360" s="99" t="str">
        <f>IF(AG80="","",AG80)</f>
        <v>Gas For Bus Pre vX1 2yr BKF Jan 2025</v>
      </c>
      <c r="AH360" s="92" t="str">
        <f>IF(AH80="","",AH80)</f>
        <v>B25A</v>
      </c>
    </row>
    <row r="361" spans="1:34" s="90" customFormat="1" x14ac:dyDescent="0.25">
      <c r="A361" s="39" t="str">
        <f t="shared" si="8"/>
        <v>19StandardMonthly Variable Direct Debit20000-399992</v>
      </c>
      <c r="B361" s="91" t="str">
        <f>IF(B81="","",B81)</f>
        <v>Gas</v>
      </c>
      <c r="C361" s="92">
        <f>IF(C81="","",C81)</f>
        <v>19</v>
      </c>
      <c r="D361" s="93" t="str">
        <f>IF(D81="","",D81)</f>
        <v/>
      </c>
      <c r="E361" s="92" t="str">
        <f>IF(E81="","",E81)</f>
        <v>Standard</v>
      </c>
      <c r="F361" s="92" t="str">
        <f>IF(F81="","",F81)</f>
        <v/>
      </c>
      <c r="G361" s="92" t="str">
        <f>IF(G81="","",G81)</f>
        <v/>
      </c>
      <c r="H361" s="92" t="str">
        <f>IF(H81="","",H81)</f>
        <v>Renewal</v>
      </c>
      <c r="I361" s="92">
        <f>IF(I81="","",I81)</f>
        <v>24</v>
      </c>
      <c r="J361" s="94">
        <f>IF(J81="","",J81)</f>
        <v>20000</v>
      </c>
      <c r="K361" s="94">
        <f>IF(K81="","",K81)</f>
        <v>39999</v>
      </c>
      <c r="L361" s="95">
        <f>IF(L81="","",L81)</f>
        <v>44861</v>
      </c>
      <c r="M361" s="95" t="str">
        <f>IF(M81="","",M81)</f>
        <v/>
      </c>
      <c r="N361" s="95">
        <f>IF(N81="","",N81)</f>
        <v>44861</v>
      </c>
      <c r="O361" s="95" t="str">
        <f>IF(O81="","",O81)</f>
        <v/>
      </c>
      <c r="P361" s="92" t="str">
        <f>"Monthly Variable "&amp;[1]RATES!P109</f>
        <v>Monthly Variable Direct Debit</v>
      </c>
      <c r="Q361" s="96" t="str">
        <f>IF(Q81="","",Q81)</f>
        <v/>
      </c>
      <c r="R361" s="92" t="str">
        <f>IF(R81="","",R81)</f>
        <v>With S/C</v>
      </c>
      <c r="S361" s="92" t="str">
        <f>IF(S81="","",S81)</f>
        <v>N</v>
      </c>
      <c r="T361" s="92" t="str">
        <f>IF(T81="","",T81)</f>
        <v/>
      </c>
      <c r="U361" s="92" t="str">
        <f>IF(U81="","",U81)</f>
        <v/>
      </c>
      <c r="V361" s="92" t="str">
        <f>IF(V81="","",V81)</f>
        <v/>
      </c>
      <c r="W361" s="97" t="str">
        <f>IF(W81="","",W81)</f>
        <v/>
      </c>
      <c r="X361" s="98">
        <f>IF(X81="","",X81)</f>
        <v>25.58</v>
      </c>
      <c r="Y361" s="98" t="str">
        <f>IF(Y81="","",Y81)</f>
        <v/>
      </c>
      <c r="Z361" s="98" t="str">
        <f>IF(Z81="","",Z81)</f>
        <v/>
      </c>
      <c r="AA361" s="98" t="str">
        <f>IF(AA81="","",AA81)</f>
        <v/>
      </c>
      <c r="AB361" s="98">
        <f>IF(AB81="","",AB81)</f>
        <v>26.632000000000001</v>
      </c>
      <c r="AC361" s="100">
        <f>IF(AC81="","",AC81)</f>
        <v>45688</v>
      </c>
      <c r="AD361" s="99" t="str">
        <f>IF(AD81="","",AD81)</f>
        <v>X1</v>
      </c>
      <c r="AE361" s="99" t="str">
        <f>IF(AE81="","",AE81)</f>
        <v>GBC_FORBUSPF_B25A</v>
      </c>
      <c r="AF361" s="99" t="str">
        <f>IF(AF81="","",AF81)</f>
        <v>For Business vX1 Jan 2025</v>
      </c>
      <c r="AG361" s="99" t="str">
        <f>IF(AG81="","",AG81)</f>
        <v>Gas For Bus Pre vX1 2yr BKF Jan 2025</v>
      </c>
      <c r="AH361" s="92" t="str">
        <f>IF(AH81="","",AH81)</f>
        <v>B25A</v>
      </c>
    </row>
    <row r="362" spans="1:34" s="90" customFormat="1" x14ac:dyDescent="0.25">
      <c r="A362" s="39" t="str">
        <f t="shared" si="8"/>
        <v>20StandardMonthly Variable Direct Debit20000-399992</v>
      </c>
      <c r="B362" s="91" t="str">
        <f>IF(B82="","",B82)</f>
        <v>Gas</v>
      </c>
      <c r="C362" s="92">
        <f>IF(C82="","",C82)</f>
        <v>20</v>
      </c>
      <c r="D362" s="93" t="str">
        <f>IF(D82="","",D82)</f>
        <v/>
      </c>
      <c r="E362" s="92" t="str">
        <f>IF(E82="","",E82)</f>
        <v>Standard</v>
      </c>
      <c r="F362" s="92" t="str">
        <f>IF(F82="","",F82)</f>
        <v/>
      </c>
      <c r="G362" s="92" t="str">
        <f>IF(G82="","",G82)</f>
        <v/>
      </c>
      <c r="H362" s="92" t="str">
        <f>IF(H82="","",H82)</f>
        <v>Renewal</v>
      </c>
      <c r="I362" s="92">
        <f>IF(I82="","",I82)</f>
        <v>24</v>
      </c>
      <c r="J362" s="94">
        <f>IF(J82="","",J82)</f>
        <v>20000</v>
      </c>
      <c r="K362" s="94">
        <f>IF(K82="","",K82)</f>
        <v>39999</v>
      </c>
      <c r="L362" s="95">
        <f>IF(L82="","",L82)</f>
        <v>44861</v>
      </c>
      <c r="M362" s="95" t="str">
        <f>IF(M82="","",M82)</f>
        <v/>
      </c>
      <c r="N362" s="95">
        <f>IF(N82="","",N82)</f>
        <v>44861</v>
      </c>
      <c r="O362" s="95" t="str">
        <f>IF(O82="","",O82)</f>
        <v/>
      </c>
      <c r="P362" s="92" t="str">
        <f>"Monthly Variable "&amp;[1]RATES!P110</f>
        <v>Monthly Variable Direct Debit</v>
      </c>
      <c r="Q362" s="96" t="str">
        <f>IF(Q82="","",Q82)</f>
        <v/>
      </c>
      <c r="R362" s="92" t="str">
        <f>IF(R82="","",R82)</f>
        <v>With S/C</v>
      </c>
      <c r="S362" s="92" t="str">
        <f>IF(S82="","",S82)</f>
        <v>N</v>
      </c>
      <c r="T362" s="92" t="str">
        <f>IF(T82="","",T82)</f>
        <v/>
      </c>
      <c r="U362" s="92" t="str">
        <f>IF(U82="","",U82)</f>
        <v/>
      </c>
      <c r="V362" s="92" t="str">
        <f>IF(V82="","",V82)</f>
        <v/>
      </c>
      <c r="W362" s="97" t="str">
        <f>IF(W82="","",W82)</f>
        <v/>
      </c>
      <c r="X362" s="98">
        <f>IF(X82="","",X82)</f>
        <v>25.58</v>
      </c>
      <c r="Y362" s="98" t="str">
        <f>IF(Y82="","",Y82)</f>
        <v/>
      </c>
      <c r="Z362" s="98" t="str">
        <f>IF(Z82="","",Z82)</f>
        <v/>
      </c>
      <c r="AA362" s="98" t="str">
        <f>IF(AA82="","",AA82)</f>
        <v/>
      </c>
      <c r="AB362" s="98">
        <f>IF(AB82="","",AB82)</f>
        <v>26.692</v>
      </c>
      <c r="AC362" s="100">
        <f>IF(AC82="","",AC82)</f>
        <v>45688</v>
      </c>
      <c r="AD362" s="99" t="str">
        <f>IF(AD82="","",AD82)</f>
        <v>X1</v>
      </c>
      <c r="AE362" s="99" t="str">
        <f>IF(AE82="","",AE82)</f>
        <v>GBC_FORBUSPF_B25A</v>
      </c>
      <c r="AF362" s="99" t="str">
        <f>IF(AF82="","",AF82)</f>
        <v>For Business vX1 Jan 2025</v>
      </c>
      <c r="AG362" s="99" t="str">
        <f>IF(AG82="","",AG82)</f>
        <v>Gas For Bus Pre vX1 2yr BKF Jan 2025</v>
      </c>
      <c r="AH362" s="92" t="str">
        <f>IF(AH82="","",AH82)</f>
        <v>B25A</v>
      </c>
    </row>
    <row r="363" spans="1:34" s="90" customFormat="1" x14ac:dyDescent="0.25">
      <c r="A363" s="39" t="str">
        <f t="shared" si="8"/>
        <v>21StandardMonthly Variable Direct Debit20000-399992</v>
      </c>
      <c r="B363" s="91" t="str">
        <f>IF(B83="","",B83)</f>
        <v>Gas</v>
      </c>
      <c r="C363" s="92">
        <f>IF(C83="","",C83)</f>
        <v>21</v>
      </c>
      <c r="D363" s="93" t="str">
        <f>IF(D83="","",D83)</f>
        <v/>
      </c>
      <c r="E363" s="92" t="str">
        <f>IF(E83="","",E83)</f>
        <v>Standard</v>
      </c>
      <c r="F363" s="92" t="str">
        <f>IF(F83="","",F83)</f>
        <v/>
      </c>
      <c r="G363" s="92" t="str">
        <f>IF(G83="","",G83)</f>
        <v/>
      </c>
      <c r="H363" s="92" t="str">
        <f>IF(H83="","",H83)</f>
        <v>Renewal</v>
      </c>
      <c r="I363" s="92">
        <f>IF(I83="","",I83)</f>
        <v>24</v>
      </c>
      <c r="J363" s="94">
        <f>IF(J83="","",J83)</f>
        <v>20000</v>
      </c>
      <c r="K363" s="94">
        <f>IF(K83="","",K83)</f>
        <v>39999</v>
      </c>
      <c r="L363" s="95">
        <f>IF(L83="","",L83)</f>
        <v>44861</v>
      </c>
      <c r="M363" s="95" t="str">
        <f>IF(M83="","",M83)</f>
        <v/>
      </c>
      <c r="N363" s="95">
        <f>IF(N83="","",N83)</f>
        <v>44861</v>
      </c>
      <c r="O363" s="95" t="str">
        <f>IF(O83="","",O83)</f>
        <v/>
      </c>
      <c r="P363" s="92" t="str">
        <f>"Monthly Variable "&amp;[1]RATES!P111</f>
        <v>Monthly Variable Direct Debit</v>
      </c>
      <c r="Q363" s="96" t="str">
        <f>IF(Q83="","",Q83)</f>
        <v/>
      </c>
      <c r="R363" s="92" t="str">
        <f>IF(R83="","",R83)</f>
        <v>With S/C</v>
      </c>
      <c r="S363" s="92" t="str">
        <f>IF(S83="","",S83)</f>
        <v>N</v>
      </c>
      <c r="T363" s="92" t="str">
        <f>IF(T83="","",T83)</f>
        <v/>
      </c>
      <c r="U363" s="92" t="str">
        <f>IF(U83="","",U83)</f>
        <v/>
      </c>
      <c r="V363" s="92" t="str">
        <f>IF(V83="","",V83)</f>
        <v/>
      </c>
      <c r="W363" s="97" t="str">
        <f>IF(W83="","",W83)</f>
        <v/>
      </c>
      <c r="X363" s="98">
        <f>IF(X83="","",X83)</f>
        <v>25.58</v>
      </c>
      <c r="Y363" s="98" t="str">
        <f>IF(Y83="","",Y83)</f>
        <v/>
      </c>
      <c r="Z363" s="98" t="str">
        <f>IF(Z83="","",Z83)</f>
        <v/>
      </c>
      <c r="AA363" s="98" t="str">
        <f>IF(AA83="","",AA83)</f>
        <v/>
      </c>
      <c r="AB363" s="98">
        <f>IF(AB83="","",AB83)</f>
        <v>26.661999999999999</v>
      </c>
      <c r="AC363" s="100">
        <f>IF(AC83="","",AC83)</f>
        <v>45688</v>
      </c>
      <c r="AD363" s="99" t="str">
        <f>IF(AD83="","",AD83)</f>
        <v>X1</v>
      </c>
      <c r="AE363" s="99" t="str">
        <f>IF(AE83="","",AE83)</f>
        <v>GBC_FORBUSPF_B25A</v>
      </c>
      <c r="AF363" s="99" t="str">
        <f>IF(AF83="","",AF83)</f>
        <v>For Business vX1 Jan 2025</v>
      </c>
      <c r="AG363" s="99" t="str">
        <f>IF(AG83="","",AG83)</f>
        <v>Gas For Bus Pre vX1 2yr BKF Jan 2025</v>
      </c>
      <c r="AH363" s="92" t="str">
        <f>IF(AH83="","",AH83)</f>
        <v>B25A</v>
      </c>
    </row>
    <row r="364" spans="1:34" s="90" customFormat="1" x14ac:dyDescent="0.25">
      <c r="A364" s="39" t="str">
        <f t="shared" si="8"/>
        <v>22StandardMonthly Variable Direct Debit20000-399992</v>
      </c>
      <c r="B364" s="91" t="str">
        <f>IF(B84="","",B84)</f>
        <v>Gas</v>
      </c>
      <c r="C364" s="92">
        <f>IF(C84="","",C84)</f>
        <v>22</v>
      </c>
      <c r="D364" s="93" t="str">
        <f>IF(D84="","",D84)</f>
        <v/>
      </c>
      <c r="E364" s="92" t="str">
        <f>IF(E84="","",E84)</f>
        <v>Standard</v>
      </c>
      <c r="F364" s="92" t="str">
        <f>IF(F84="","",F84)</f>
        <v/>
      </c>
      <c r="G364" s="92" t="str">
        <f>IF(G84="","",G84)</f>
        <v/>
      </c>
      <c r="H364" s="92" t="str">
        <f>IF(H84="","",H84)</f>
        <v>Renewal</v>
      </c>
      <c r="I364" s="92">
        <f>IF(I84="","",I84)</f>
        <v>24</v>
      </c>
      <c r="J364" s="94">
        <f>IF(J84="","",J84)</f>
        <v>20000</v>
      </c>
      <c r="K364" s="94">
        <f>IF(K84="","",K84)</f>
        <v>39999</v>
      </c>
      <c r="L364" s="95">
        <f>IF(L84="","",L84)</f>
        <v>44861</v>
      </c>
      <c r="M364" s="95" t="str">
        <f>IF(M84="","",M84)</f>
        <v/>
      </c>
      <c r="N364" s="95">
        <f>IF(N84="","",N84)</f>
        <v>44861</v>
      </c>
      <c r="O364" s="95" t="str">
        <f>IF(O84="","",O84)</f>
        <v/>
      </c>
      <c r="P364" s="92" t="str">
        <f>"Monthly Variable "&amp;[1]RATES!P112</f>
        <v>Monthly Variable Direct Debit</v>
      </c>
      <c r="Q364" s="96" t="str">
        <f>IF(Q84="","",Q84)</f>
        <v/>
      </c>
      <c r="R364" s="92" t="str">
        <f>IF(R84="","",R84)</f>
        <v>With S/C</v>
      </c>
      <c r="S364" s="92" t="str">
        <f>IF(S84="","",S84)</f>
        <v>N</v>
      </c>
      <c r="T364" s="92" t="str">
        <f>IF(T84="","",T84)</f>
        <v/>
      </c>
      <c r="U364" s="92" t="str">
        <f>IF(U84="","",U84)</f>
        <v/>
      </c>
      <c r="V364" s="92" t="str">
        <f>IF(V84="","",V84)</f>
        <v/>
      </c>
      <c r="W364" s="97" t="str">
        <f>IF(W84="","",W84)</f>
        <v/>
      </c>
      <c r="X364" s="98">
        <f>IF(X84="","",X84)</f>
        <v>25.58</v>
      </c>
      <c r="Y364" s="98" t="str">
        <f>IF(Y84="","",Y84)</f>
        <v/>
      </c>
      <c r="Z364" s="98" t="str">
        <f>IF(Z84="","",Z84)</f>
        <v/>
      </c>
      <c r="AA364" s="98" t="str">
        <f>IF(AA84="","",AA84)</f>
        <v/>
      </c>
      <c r="AB364" s="98">
        <f>IF(AB84="","",AB84)</f>
        <v>26.742000000000001</v>
      </c>
      <c r="AC364" s="100">
        <f>IF(AC84="","",AC84)</f>
        <v>45688</v>
      </c>
      <c r="AD364" s="99" t="str">
        <f>IF(AD84="","",AD84)</f>
        <v>X1</v>
      </c>
      <c r="AE364" s="99" t="str">
        <f>IF(AE84="","",AE84)</f>
        <v>GBC_FORBUSPF_B25A</v>
      </c>
      <c r="AF364" s="99" t="str">
        <f>IF(AF84="","",AF84)</f>
        <v>For Business vX1 Jan 2025</v>
      </c>
      <c r="AG364" s="99" t="str">
        <f>IF(AG84="","",AG84)</f>
        <v>Gas For Bus Pre vX1 2yr BKF Jan 2025</v>
      </c>
      <c r="AH364" s="92" t="str">
        <f>IF(AH84="","",AH84)</f>
        <v>B25A</v>
      </c>
    </row>
    <row r="365" spans="1:34" s="90" customFormat="1" x14ac:dyDescent="0.25">
      <c r="A365" s="39" t="str">
        <f t="shared" si="8"/>
        <v>23StandardMonthly Variable Direct Debit20000-399992</v>
      </c>
      <c r="B365" s="91" t="str">
        <f>IF(B85="","",B85)</f>
        <v>Gas</v>
      </c>
      <c r="C365" s="92">
        <f>IF(C85="","",C85)</f>
        <v>23</v>
      </c>
      <c r="D365" s="93" t="str">
        <f>IF(D85="","",D85)</f>
        <v/>
      </c>
      <c r="E365" s="92" t="str">
        <f>IF(E85="","",E85)</f>
        <v>Standard</v>
      </c>
      <c r="F365" s="92" t="str">
        <f>IF(F85="","",F85)</f>
        <v/>
      </c>
      <c r="G365" s="92" t="str">
        <f>IF(G85="","",G85)</f>
        <v/>
      </c>
      <c r="H365" s="92" t="str">
        <f>IF(H85="","",H85)</f>
        <v>Renewal</v>
      </c>
      <c r="I365" s="92">
        <f>IF(I85="","",I85)</f>
        <v>24</v>
      </c>
      <c r="J365" s="94">
        <f>IF(J85="","",J85)</f>
        <v>20000</v>
      </c>
      <c r="K365" s="94">
        <f>IF(K85="","",K85)</f>
        <v>39999</v>
      </c>
      <c r="L365" s="95">
        <f>IF(L85="","",L85)</f>
        <v>44861</v>
      </c>
      <c r="M365" s="95" t="str">
        <f>IF(M85="","",M85)</f>
        <v/>
      </c>
      <c r="N365" s="95">
        <f>IF(N85="","",N85)</f>
        <v>44861</v>
      </c>
      <c r="O365" s="95" t="str">
        <f>IF(O85="","",O85)</f>
        <v/>
      </c>
      <c r="P365" s="92" t="str">
        <f>"Monthly Variable "&amp;[1]RATES!P113</f>
        <v>Monthly Variable Direct Debit</v>
      </c>
      <c r="Q365" s="96" t="str">
        <f>IF(Q85="","",Q85)</f>
        <v/>
      </c>
      <c r="R365" s="92" t="str">
        <f>IF(R85="","",R85)</f>
        <v>With S/C</v>
      </c>
      <c r="S365" s="92" t="str">
        <f>IF(S85="","",S85)</f>
        <v>N</v>
      </c>
      <c r="T365" s="92" t="str">
        <f>IF(T85="","",T85)</f>
        <v/>
      </c>
      <c r="U365" s="92" t="str">
        <f>IF(U85="","",U85)</f>
        <v/>
      </c>
      <c r="V365" s="92" t="str">
        <f>IF(V85="","",V85)</f>
        <v/>
      </c>
      <c r="W365" s="97" t="str">
        <f>IF(W85="","",W85)</f>
        <v/>
      </c>
      <c r="X365" s="98">
        <f>IF(X85="","",X85)</f>
        <v>25.58</v>
      </c>
      <c r="Y365" s="98" t="str">
        <f>IF(Y85="","",Y85)</f>
        <v/>
      </c>
      <c r="Z365" s="98" t="str">
        <f>IF(Z85="","",Z85)</f>
        <v/>
      </c>
      <c r="AA365" s="98" t="str">
        <f>IF(AA85="","",AA85)</f>
        <v/>
      </c>
      <c r="AB365" s="98">
        <f>IF(AB85="","",AB85)</f>
        <v>26.623000000000001</v>
      </c>
      <c r="AC365" s="100">
        <f>IF(AC85="","",AC85)</f>
        <v>45688</v>
      </c>
      <c r="AD365" s="99" t="str">
        <f>IF(AD85="","",AD85)</f>
        <v>X1</v>
      </c>
      <c r="AE365" s="99" t="str">
        <f>IF(AE85="","",AE85)</f>
        <v>GBC_FORBUSPF_B25A</v>
      </c>
      <c r="AF365" s="99" t="str">
        <f>IF(AF85="","",AF85)</f>
        <v>For Business vX1 Jan 2025</v>
      </c>
      <c r="AG365" s="99" t="str">
        <f>IF(AG85="","",AG85)</f>
        <v>Gas For Bus Pre vX1 2yr BKF Jan 2025</v>
      </c>
      <c r="AH365" s="92" t="str">
        <f>IF(AH85="","",AH85)</f>
        <v>B25A</v>
      </c>
    </row>
    <row r="366" spans="1:34" s="90" customFormat="1" x14ac:dyDescent="0.25">
      <c r="A366" s="39" t="str">
        <f t="shared" si="8"/>
        <v>10StandardMonthly Variable Direct Debit40000-731991</v>
      </c>
      <c r="B366" s="91" t="str">
        <f>IF(B86="","",B86)</f>
        <v>Gas</v>
      </c>
      <c r="C366" s="92">
        <f>IF(C86="","",C86)</f>
        <v>10</v>
      </c>
      <c r="D366" s="93" t="str">
        <f>IF(D86="","",D86)</f>
        <v/>
      </c>
      <c r="E366" s="92" t="str">
        <f>IF(E86="","",E86)</f>
        <v>Standard</v>
      </c>
      <c r="F366" s="92" t="str">
        <f>IF(F86="","",F86)</f>
        <v/>
      </c>
      <c r="G366" s="92" t="str">
        <f>IF(G86="","",G86)</f>
        <v/>
      </c>
      <c r="H366" s="92" t="str">
        <f>IF(H86="","",H86)</f>
        <v>Renewal</v>
      </c>
      <c r="I366" s="92">
        <f>IF(I86="","",I86)</f>
        <v>12</v>
      </c>
      <c r="J366" s="94">
        <f>IF(J86="","",J86)</f>
        <v>40000</v>
      </c>
      <c r="K366" s="94">
        <f>IF(K86="","",K86)</f>
        <v>73199</v>
      </c>
      <c r="L366" s="95">
        <f>IF(L86="","",L86)</f>
        <v>44861</v>
      </c>
      <c r="M366" s="95" t="str">
        <f>IF(M86="","",M86)</f>
        <v/>
      </c>
      <c r="N366" s="95">
        <f>IF(N86="","",N86)</f>
        <v>44861</v>
      </c>
      <c r="O366" s="95" t="str">
        <f>IF(O86="","",O86)</f>
        <v/>
      </c>
      <c r="P366" s="92" t="str">
        <f>"Monthly Variable "&amp;[1]RATES!P128</f>
        <v>Monthly Variable Direct Debit</v>
      </c>
      <c r="Q366" s="96" t="str">
        <f>IF(Q86="","",Q86)</f>
        <v/>
      </c>
      <c r="R366" s="92" t="str">
        <f>IF(R86="","",R86)</f>
        <v>With S/C</v>
      </c>
      <c r="S366" s="92" t="str">
        <f>IF(S86="","",S86)</f>
        <v>N</v>
      </c>
      <c r="T366" s="92" t="str">
        <f>IF(T86="","",T86)</f>
        <v/>
      </c>
      <c r="U366" s="92" t="str">
        <f>IF(U86="","",U86)</f>
        <v/>
      </c>
      <c r="V366" s="92" t="str">
        <f>IF(V86="","",V86)</f>
        <v/>
      </c>
      <c r="W366" s="97" t="str">
        <f>IF(W86="","",W86)</f>
        <v/>
      </c>
      <c r="X366" s="98">
        <f>IF(X86="","",X86)</f>
        <v>25.58</v>
      </c>
      <c r="Y366" s="98" t="str">
        <f>IF(Y86="","",Y86)</f>
        <v/>
      </c>
      <c r="Z366" s="98" t="str">
        <f>IF(Z86="","",Z86)</f>
        <v/>
      </c>
      <c r="AA366" s="98" t="str">
        <f>IF(AA86="","",AA86)</f>
        <v/>
      </c>
      <c r="AB366" s="98">
        <f>IF(AB86="","",AB86)</f>
        <v>24.486999999999998</v>
      </c>
      <c r="AC366" s="100">
        <f>IF(AC86="","",AC86)</f>
        <v>45322</v>
      </c>
      <c r="AD366" s="101" t="str">
        <f>IF(AD86="","",AD86)</f>
        <v>X1</v>
      </c>
      <c r="AE366" s="101" t="str">
        <f>IF(AE86="","",AE86)</f>
        <v>GBC_FORBUSPF_B24A</v>
      </c>
      <c r="AF366" s="101" t="str">
        <f>IF(AF86="","",AF86)</f>
        <v>For Business vX1 Jan 2024</v>
      </c>
      <c r="AG366" s="101" t="str">
        <f>IF(AG86="","",AG86)</f>
        <v>Gas For Bus Pre vX1 1yr BKF Jan 2024</v>
      </c>
      <c r="AH366" s="92" t="str">
        <f>IF(AH86="","",AH86)</f>
        <v>B24A</v>
      </c>
    </row>
    <row r="367" spans="1:34" s="90" customFormat="1" x14ac:dyDescent="0.25">
      <c r="A367" s="39" t="str">
        <f t="shared" si="8"/>
        <v>11StandardMonthly Variable Direct Debit40000-731991</v>
      </c>
      <c r="B367" s="91" t="str">
        <f>IF(B87="","",B87)</f>
        <v>Gas</v>
      </c>
      <c r="C367" s="92">
        <f>IF(C87="","",C87)</f>
        <v>11</v>
      </c>
      <c r="D367" s="93" t="str">
        <f>IF(D87="","",D87)</f>
        <v/>
      </c>
      <c r="E367" s="92" t="str">
        <f>IF(E87="","",E87)</f>
        <v>Standard</v>
      </c>
      <c r="F367" s="92" t="str">
        <f>IF(F87="","",F87)</f>
        <v/>
      </c>
      <c r="G367" s="92" t="str">
        <f>IF(G87="","",G87)</f>
        <v/>
      </c>
      <c r="H367" s="92" t="str">
        <f>IF(H87="","",H87)</f>
        <v>Renewal</v>
      </c>
      <c r="I367" s="92">
        <f>IF(I87="","",I87)</f>
        <v>12</v>
      </c>
      <c r="J367" s="94">
        <f>IF(J87="","",J87)</f>
        <v>40000</v>
      </c>
      <c r="K367" s="94">
        <f>IF(K87="","",K87)</f>
        <v>73199</v>
      </c>
      <c r="L367" s="95">
        <f>IF(L87="","",L87)</f>
        <v>44861</v>
      </c>
      <c r="M367" s="95" t="str">
        <f>IF(M87="","",M87)</f>
        <v/>
      </c>
      <c r="N367" s="95">
        <f>IF(N87="","",N87)</f>
        <v>44861</v>
      </c>
      <c r="O367" s="95" t="str">
        <f>IF(O87="","",O87)</f>
        <v/>
      </c>
      <c r="P367" s="92" t="str">
        <f>"Monthly Variable "&amp;[1]RATES!P129</f>
        <v>Monthly Variable Direct Debit</v>
      </c>
      <c r="Q367" s="96" t="str">
        <f>IF(Q87="","",Q87)</f>
        <v/>
      </c>
      <c r="R367" s="92" t="str">
        <f>IF(R87="","",R87)</f>
        <v>With S/C</v>
      </c>
      <c r="S367" s="92" t="str">
        <f>IF(S87="","",S87)</f>
        <v>N</v>
      </c>
      <c r="T367" s="92" t="str">
        <f>IF(T87="","",T87)</f>
        <v/>
      </c>
      <c r="U367" s="92" t="str">
        <f>IF(U87="","",U87)</f>
        <v/>
      </c>
      <c r="V367" s="92" t="str">
        <f>IF(V87="","",V87)</f>
        <v/>
      </c>
      <c r="W367" s="97" t="str">
        <f>IF(W87="","",W87)</f>
        <v/>
      </c>
      <c r="X367" s="98">
        <f>IF(X87="","",X87)</f>
        <v>25.58</v>
      </c>
      <c r="Y367" s="98" t="str">
        <f>IF(Y87="","",Y87)</f>
        <v/>
      </c>
      <c r="Z367" s="98" t="str">
        <f>IF(Z87="","",Z87)</f>
        <v/>
      </c>
      <c r="AA367" s="98" t="str">
        <f>IF(AA87="","",AA87)</f>
        <v/>
      </c>
      <c r="AB367" s="98">
        <f>IF(AB87="","",AB87)</f>
        <v>24.524000000000001</v>
      </c>
      <c r="AC367" s="100">
        <f>IF(AC87="","",AC87)</f>
        <v>45322</v>
      </c>
      <c r="AD367" s="101" t="str">
        <f>IF(AD87="","",AD87)</f>
        <v>X1</v>
      </c>
      <c r="AE367" s="101" t="str">
        <f>IF(AE87="","",AE87)</f>
        <v>GBC_FORBUSPF_B24A</v>
      </c>
      <c r="AF367" s="101" t="str">
        <f>IF(AF87="","",AF87)</f>
        <v>For Business vX1 Jan 2024</v>
      </c>
      <c r="AG367" s="101" t="str">
        <f>IF(AG87="","",AG87)</f>
        <v>Gas For Bus Pre vX1 1yr BKF Jan 2024</v>
      </c>
      <c r="AH367" s="92" t="str">
        <f>IF(AH87="","",AH87)</f>
        <v>B24A</v>
      </c>
    </row>
    <row r="368" spans="1:34" s="90" customFormat="1" x14ac:dyDescent="0.25">
      <c r="A368" s="39" t="str">
        <f t="shared" si="8"/>
        <v>12StandardMonthly Variable Direct Debit40000-731991</v>
      </c>
      <c r="B368" s="91" t="str">
        <f>IF(B88="","",B88)</f>
        <v>Gas</v>
      </c>
      <c r="C368" s="92">
        <f>IF(C88="","",C88)</f>
        <v>12</v>
      </c>
      <c r="D368" s="93" t="str">
        <f>IF(D88="","",D88)</f>
        <v/>
      </c>
      <c r="E368" s="92" t="str">
        <f>IF(E88="","",E88)</f>
        <v>Standard</v>
      </c>
      <c r="F368" s="92" t="str">
        <f>IF(F88="","",F88)</f>
        <v/>
      </c>
      <c r="G368" s="92" t="str">
        <f>IF(G88="","",G88)</f>
        <v/>
      </c>
      <c r="H368" s="92" t="str">
        <f>IF(H88="","",H88)</f>
        <v>Renewal</v>
      </c>
      <c r="I368" s="92">
        <f>IF(I88="","",I88)</f>
        <v>12</v>
      </c>
      <c r="J368" s="94">
        <f>IF(J88="","",J88)</f>
        <v>40000</v>
      </c>
      <c r="K368" s="94">
        <f>IF(K88="","",K88)</f>
        <v>73199</v>
      </c>
      <c r="L368" s="95">
        <f>IF(L88="","",L88)</f>
        <v>44861</v>
      </c>
      <c r="M368" s="95" t="str">
        <f>IF(M88="","",M88)</f>
        <v/>
      </c>
      <c r="N368" s="95">
        <f>IF(N88="","",N88)</f>
        <v>44861</v>
      </c>
      <c r="O368" s="95" t="str">
        <f>IF(O88="","",O88)</f>
        <v/>
      </c>
      <c r="P368" s="92" t="str">
        <f>"Monthly Variable "&amp;[1]RATES!P130</f>
        <v>Monthly Variable Direct Debit</v>
      </c>
      <c r="Q368" s="96" t="str">
        <f>IF(Q88="","",Q88)</f>
        <v/>
      </c>
      <c r="R368" s="92" t="str">
        <f>IF(R88="","",R88)</f>
        <v>With S/C</v>
      </c>
      <c r="S368" s="92" t="str">
        <f>IF(S88="","",S88)</f>
        <v>N</v>
      </c>
      <c r="T368" s="92" t="str">
        <f>IF(T88="","",T88)</f>
        <v/>
      </c>
      <c r="U368" s="92" t="str">
        <f>IF(U88="","",U88)</f>
        <v/>
      </c>
      <c r="V368" s="92" t="str">
        <f>IF(V88="","",V88)</f>
        <v/>
      </c>
      <c r="W368" s="97" t="str">
        <f>IF(W88="","",W88)</f>
        <v/>
      </c>
      <c r="X368" s="98">
        <f>IF(X88="","",X88)</f>
        <v>25.58</v>
      </c>
      <c r="Y368" s="98" t="str">
        <f>IF(Y88="","",Y88)</f>
        <v/>
      </c>
      <c r="Z368" s="98" t="str">
        <f>IF(Z88="","",Z88)</f>
        <v/>
      </c>
      <c r="AA368" s="98" t="str">
        <f>IF(AA88="","",AA88)</f>
        <v/>
      </c>
      <c r="AB368" s="98">
        <f>IF(AB88="","",AB88)</f>
        <v>24.69</v>
      </c>
      <c r="AC368" s="100">
        <f>IF(AC88="","",AC88)</f>
        <v>45322</v>
      </c>
      <c r="AD368" s="101" t="str">
        <f>IF(AD88="","",AD88)</f>
        <v>X1</v>
      </c>
      <c r="AE368" s="101" t="str">
        <f>IF(AE88="","",AE88)</f>
        <v>GBC_FORBUSPF_B24A</v>
      </c>
      <c r="AF368" s="101" t="str">
        <f>IF(AF88="","",AF88)</f>
        <v>For Business vX1 Jan 2024</v>
      </c>
      <c r="AG368" s="101" t="str">
        <f>IF(AG88="","",AG88)</f>
        <v>Gas For Bus Pre vX1 1yr BKF Jan 2024</v>
      </c>
      <c r="AH368" s="92" t="str">
        <f>IF(AH88="","",AH88)</f>
        <v>B24A</v>
      </c>
    </row>
    <row r="369" spans="1:34" s="90" customFormat="1" x14ac:dyDescent="0.25">
      <c r="A369" s="39" t="str">
        <f t="shared" si="8"/>
        <v>13StandardMonthly Variable Direct Debit40000-731991</v>
      </c>
      <c r="B369" s="91" t="str">
        <f>IF(B89="","",B89)</f>
        <v>Gas</v>
      </c>
      <c r="C369" s="92">
        <f>IF(C89="","",C89)</f>
        <v>13</v>
      </c>
      <c r="D369" s="93" t="str">
        <f>IF(D89="","",D89)</f>
        <v/>
      </c>
      <c r="E369" s="92" t="str">
        <f>IF(E89="","",E89)</f>
        <v>Standard</v>
      </c>
      <c r="F369" s="92" t="str">
        <f>IF(F89="","",F89)</f>
        <v/>
      </c>
      <c r="G369" s="92" t="str">
        <f>IF(G89="","",G89)</f>
        <v/>
      </c>
      <c r="H369" s="92" t="str">
        <f>IF(H89="","",H89)</f>
        <v>Renewal</v>
      </c>
      <c r="I369" s="92">
        <f>IF(I89="","",I89)</f>
        <v>12</v>
      </c>
      <c r="J369" s="94">
        <f>IF(J89="","",J89)</f>
        <v>40000</v>
      </c>
      <c r="K369" s="94">
        <f>IF(K89="","",K89)</f>
        <v>73199</v>
      </c>
      <c r="L369" s="95">
        <f>IF(L89="","",L89)</f>
        <v>44861</v>
      </c>
      <c r="M369" s="95" t="str">
        <f>IF(M89="","",M89)</f>
        <v/>
      </c>
      <c r="N369" s="95">
        <f>IF(N89="","",N89)</f>
        <v>44861</v>
      </c>
      <c r="O369" s="95" t="str">
        <f>IF(O89="","",O89)</f>
        <v/>
      </c>
      <c r="P369" s="92" t="str">
        <f>"Monthly Variable "&amp;[1]RATES!P131</f>
        <v>Monthly Variable Direct Debit</v>
      </c>
      <c r="Q369" s="96" t="str">
        <f>IF(Q89="","",Q89)</f>
        <v/>
      </c>
      <c r="R369" s="92" t="str">
        <f>IF(R89="","",R89)</f>
        <v>With S/C</v>
      </c>
      <c r="S369" s="92" t="str">
        <f>IF(S89="","",S89)</f>
        <v>N</v>
      </c>
      <c r="T369" s="92" t="str">
        <f>IF(T89="","",T89)</f>
        <v/>
      </c>
      <c r="U369" s="92" t="str">
        <f>IF(U89="","",U89)</f>
        <v/>
      </c>
      <c r="V369" s="92" t="str">
        <f>IF(V89="","",V89)</f>
        <v/>
      </c>
      <c r="W369" s="97" t="str">
        <f>IF(W89="","",W89)</f>
        <v/>
      </c>
      <c r="X369" s="98">
        <f>IF(X89="","",X89)</f>
        <v>25.58</v>
      </c>
      <c r="Y369" s="98" t="str">
        <f>IF(Y89="","",Y89)</f>
        <v/>
      </c>
      <c r="Z369" s="98" t="str">
        <f>IF(Z89="","",Z89)</f>
        <v/>
      </c>
      <c r="AA369" s="98" t="str">
        <f>IF(AA89="","",AA89)</f>
        <v/>
      </c>
      <c r="AB369" s="98">
        <f>IF(AB89="","",AB89)</f>
        <v>24.544</v>
      </c>
      <c r="AC369" s="100">
        <f>IF(AC89="","",AC89)</f>
        <v>45322</v>
      </c>
      <c r="AD369" s="101" t="str">
        <f>IF(AD89="","",AD89)</f>
        <v>X1</v>
      </c>
      <c r="AE369" s="101" t="str">
        <f>IF(AE89="","",AE89)</f>
        <v>GBC_FORBUSPF_B24A</v>
      </c>
      <c r="AF369" s="101" t="str">
        <f>IF(AF89="","",AF89)</f>
        <v>For Business vX1 Jan 2024</v>
      </c>
      <c r="AG369" s="101" t="str">
        <f>IF(AG89="","",AG89)</f>
        <v>Gas For Bus Pre vX1 1yr BKF Jan 2024</v>
      </c>
      <c r="AH369" s="92" t="str">
        <f>IF(AH89="","",AH89)</f>
        <v>B24A</v>
      </c>
    </row>
    <row r="370" spans="1:34" s="90" customFormat="1" x14ac:dyDescent="0.25">
      <c r="A370" s="39" t="str">
        <f t="shared" si="8"/>
        <v>14StandardMonthly Variable Direct Debit40000-731991</v>
      </c>
      <c r="B370" s="91" t="str">
        <f>IF(B90="","",B90)</f>
        <v>Gas</v>
      </c>
      <c r="C370" s="92">
        <f>IF(C90="","",C90)</f>
        <v>14</v>
      </c>
      <c r="D370" s="93" t="str">
        <f>IF(D90="","",D90)</f>
        <v/>
      </c>
      <c r="E370" s="92" t="str">
        <f>IF(E90="","",E90)</f>
        <v>Standard</v>
      </c>
      <c r="F370" s="92" t="str">
        <f>IF(F90="","",F90)</f>
        <v/>
      </c>
      <c r="G370" s="92" t="str">
        <f>IF(G90="","",G90)</f>
        <v/>
      </c>
      <c r="H370" s="92" t="str">
        <f>IF(H90="","",H90)</f>
        <v>Renewal</v>
      </c>
      <c r="I370" s="92">
        <f>IF(I90="","",I90)</f>
        <v>12</v>
      </c>
      <c r="J370" s="94">
        <f>IF(J90="","",J90)</f>
        <v>40000</v>
      </c>
      <c r="K370" s="94">
        <f>IF(K90="","",K90)</f>
        <v>73199</v>
      </c>
      <c r="L370" s="95">
        <f>IF(L90="","",L90)</f>
        <v>44861</v>
      </c>
      <c r="M370" s="95" t="str">
        <f>IF(M90="","",M90)</f>
        <v/>
      </c>
      <c r="N370" s="95">
        <f>IF(N90="","",N90)</f>
        <v>44861</v>
      </c>
      <c r="O370" s="95" t="str">
        <f>IF(O90="","",O90)</f>
        <v/>
      </c>
      <c r="P370" s="92" t="str">
        <f>"Monthly Variable "&amp;[1]RATES!P132</f>
        <v>Monthly Variable Direct Debit</v>
      </c>
      <c r="Q370" s="96" t="str">
        <f>IF(Q90="","",Q90)</f>
        <v/>
      </c>
      <c r="R370" s="92" t="str">
        <f>IF(R90="","",R90)</f>
        <v>With S/C</v>
      </c>
      <c r="S370" s="92" t="str">
        <f>IF(S90="","",S90)</f>
        <v>N</v>
      </c>
      <c r="T370" s="92" t="str">
        <f>IF(T90="","",T90)</f>
        <v/>
      </c>
      <c r="U370" s="92" t="str">
        <f>IF(U90="","",U90)</f>
        <v/>
      </c>
      <c r="V370" s="92" t="str">
        <f>IF(V90="","",V90)</f>
        <v/>
      </c>
      <c r="W370" s="97" t="str">
        <f>IF(W90="","",W90)</f>
        <v/>
      </c>
      <c r="X370" s="98">
        <f>IF(X90="","",X90)</f>
        <v>25.58</v>
      </c>
      <c r="Y370" s="98" t="str">
        <f>IF(Y90="","",Y90)</f>
        <v/>
      </c>
      <c r="Z370" s="98" t="str">
        <f>IF(Z90="","",Z90)</f>
        <v/>
      </c>
      <c r="AA370" s="98" t="str">
        <f>IF(AA90="","",AA90)</f>
        <v/>
      </c>
      <c r="AB370" s="98">
        <f>IF(AB90="","",AB90)</f>
        <v>24.59</v>
      </c>
      <c r="AC370" s="100">
        <f>IF(AC90="","",AC90)</f>
        <v>45322</v>
      </c>
      <c r="AD370" s="101" t="str">
        <f>IF(AD90="","",AD90)</f>
        <v>X1</v>
      </c>
      <c r="AE370" s="101" t="str">
        <f>IF(AE90="","",AE90)</f>
        <v>GBC_FORBUSPF_B24A</v>
      </c>
      <c r="AF370" s="101" t="str">
        <f>IF(AF90="","",AF90)</f>
        <v>For Business vX1 Jan 2024</v>
      </c>
      <c r="AG370" s="101" t="str">
        <f>IF(AG90="","",AG90)</f>
        <v>Gas For Bus Pre vX1 1yr BKF Jan 2024</v>
      </c>
      <c r="AH370" s="92" t="str">
        <f>IF(AH90="","",AH90)</f>
        <v>B24A</v>
      </c>
    </row>
    <row r="371" spans="1:34" s="90" customFormat="1" x14ac:dyDescent="0.25">
      <c r="A371" s="39" t="str">
        <f t="shared" si="8"/>
        <v>15StandardMonthly Variable Direct Debit40000-731991</v>
      </c>
      <c r="B371" s="91" t="str">
        <f>IF(B91="","",B91)</f>
        <v>Gas</v>
      </c>
      <c r="C371" s="92">
        <f>IF(C91="","",C91)</f>
        <v>15</v>
      </c>
      <c r="D371" s="93" t="str">
        <f>IF(D91="","",D91)</f>
        <v/>
      </c>
      <c r="E371" s="92" t="str">
        <f>IF(E91="","",E91)</f>
        <v>Standard</v>
      </c>
      <c r="F371" s="92" t="str">
        <f>IF(F91="","",F91)</f>
        <v/>
      </c>
      <c r="G371" s="92" t="str">
        <f>IF(G91="","",G91)</f>
        <v/>
      </c>
      <c r="H371" s="92" t="str">
        <f>IF(H91="","",H91)</f>
        <v>Renewal</v>
      </c>
      <c r="I371" s="92">
        <f>IF(I91="","",I91)</f>
        <v>12</v>
      </c>
      <c r="J371" s="94">
        <f>IF(J91="","",J91)</f>
        <v>40000</v>
      </c>
      <c r="K371" s="94">
        <f>IF(K91="","",K91)</f>
        <v>73199</v>
      </c>
      <c r="L371" s="95">
        <f>IF(L91="","",L91)</f>
        <v>44861</v>
      </c>
      <c r="M371" s="95" t="str">
        <f>IF(M91="","",M91)</f>
        <v/>
      </c>
      <c r="N371" s="95">
        <f>IF(N91="","",N91)</f>
        <v>44861</v>
      </c>
      <c r="O371" s="95" t="str">
        <f>IF(O91="","",O91)</f>
        <v/>
      </c>
      <c r="P371" s="92" t="str">
        <f>"Monthly Variable "&amp;[1]RATES!P133</f>
        <v>Monthly Variable Direct Debit</v>
      </c>
      <c r="Q371" s="96" t="str">
        <f>IF(Q91="","",Q91)</f>
        <v/>
      </c>
      <c r="R371" s="92" t="str">
        <f>IF(R91="","",R91)</f>
        <v>With S/C</v>
      </c>
      <c r="S371" s="92" t="str">
        <f>IF(S91="","",S91)</f>
        <v>N</v>
      </c>
      <c r="T371" s="92" t="str">
        <f>IF(T91="","",T91)</f>
        <v/>
      </c>
      <c r="U371" s="92" t="str">
        <f>IF(U91="","",U91)</f>
        <v/>
      </c>
      <c r="V371" s="92" t="str">
        <f>IF(V91="","",V91)</f>
        <v/>
      </c>
      <c r="W371" s="97" t="str">
        <f>IF(W91="","",W91)</f>
        <v/>
      </c>
      <c r="X371" s="98">
        <f>IF(X91="","",X91)</f>
        <v>25.58</v>
      </c>
      <c r="Y371" s="98" t="str">
        <f>IF(Y91="","",Y91)</f>
        <v/>
      </c>
      <c r="Z371" s="98" t="str">
        <f>IF(Z91="","",Z91)</f>
        <v/>
      </c>
      <c r="AA371" s="98" t="str">
        <f>IF(AA91="","",AA91)</f>
        <v/>
      </c>
      <c r="AB371" s="98">
        <f>IF(AB91="","",AB91)</f>
        <v>24.405999999999999</v>
      </c>
      <c r="AC371" s="100">
        <f>IF(AC91="","",AC91)</f>
        <v>45322</v>
      </c>
      <c r="AD371" s="101" t="str">
        <f>IF(AD91="","",AD91)</f>
        <v>X1</v>
      </c>
      <c r="AE371" s="101" t="str">
        <f>IF(AE91="","",AE91)</f>
        <v>GBC_FORBUSPF_B24A</v>
      </c>
      <c r="AF371" s="101" t="str">
        <f>IF(AF91="","",AF91)</f>
        <v>For Business vX1 Jan 2024</v>
      </c>
      <c r="AG371" s="101" t="str">
        <f>IF(AG91="","",AG91)</f>
        <v>Gas For Bus Pre vX1 1yr BKF Jan 2024</v>
      </c>
      <c r="AH371" s="92" t="str">
        <f>IF(AH91="","",AH91)</f>
        <v>B24A</v>
      </c>
    </row>
    <row r="372" spans="1:34" s="90" customFormat="1" x14ac:dyDescent="0.25">
      <c r="A372" s="39" t="str">
        <f t="shared" si="8"/>
        <v>16StandardMonthly Variable Direct Debit40000-731991</v>
      </c>
      <c r="B372" s="91" t="str">
        <f>IF(B92="","",B92)</f>
        <v>Gas</v>
      </c>
      <c r="C372" s="92">
        <f>IF(C92="","",C92)</f>
        <v>16</v>
      </c>
      <c r="D372" s="93" t="str">
        <f>IF(D92="","",D92)</f>
        <v/>
      </c>
      <c r="E372" s="92" t="str">
        <f>IF(E92="","",E92)</f>
        <v>Standard</v>
      </c>
      <c r="F372" s="92" t="str">
        <f>IF(F92="","",F92)</f>
        <v/>
      </c>
      <c r="G372" s="92" t="str">
        <f>IF(G92="","",G92)</f>
        <v/>
      </c>
      <c r="H372" s="92" t="str">
        <f>IF(H92="","",H92)</f>
        <v>Renewal</v>
      </c>
      <c r="I372" s="92">
        <f>IF(I92="","",I92)</f>
        <v>12</v>
      </c>
      <c r="J372" s="94">
        <f>IF(J92="","",J92)</f>
        <v>40000</v>
      </c>
      <c r="K372" s="94">
        <f>IF(K92="","",K92)</f>
        <v>73199</v>
      </c>
      <c r="L372" s="95">
        <f>IF(L92="","",L92)</f>
        <v>44861</v>
      </c>
      <c r="M372" s="95" t="str">
        <f>IF(M92="","",M92)</f>
        <v/>
      </c>
      <c r="N372" s="95">
        <f>IF(N92="","",N92)</f>
        <v>44861</v>
      </c>
      <c r="O372" s="95" t="str">
        <f>IF(O92="","",O92)</f>
        <v/>
      </c>
      <c r="P372" s="92" t="str">
        <f>"Monthly Variable "&amp;[1]RATES!P134</f>
        <v>Monthly Variable Direct Debit</v>
      </c>
      <c r="Q372" s="96" t="str">
        <f>IF(Q92="","",Q92)</f>
        <v/>
      </c>
      <c r="R372" s="92" t="str">
        <f>IF(R92="","",R92)</f>
        <v>With S/C</v>
      </c>
      <c r="S372" s="92" t="str">
        <f>IF(S92="","",S92)</f>
        <v>N</v>
      </c>
      <c r="T372" s="92" t="str">
        <f>IF(T92="","",T92)</f>
        <v/>
      </c>
      <c r="U372" s="92" t="str">
        <f>IF(U92="","",U92)</f>
        <v/>
      </c>
      <c r="V372" s="92" t="str">
        <f>IF(V92="","",V92)</f>
        <v/>
      </c>
      <c r="W372" s="97" t="str">
        <f>IF(W92="","",W92)</f>
        <v/>
      </c>
      <c r="X372" s="98">
        <f>IF(X92="","",X92)</f>
        <v>25.58</v>
      </c>
      <c r="Y372" s="98" t="str">
        <f>IF(Y92="","",Y92)</f>
        <v/>
      </c>
      <c r="Z372" s="98" t="str">
        <f>IF(Z92="","",Z92)</f>
        <v/>
      </c>
      <c r="AA372" s="98" t="str">
        <f>IF(AA92="","",AA92)</f>
        <v/>
      </c>
      <c r="AB372" s="98">
        <f>IF(AB92="","",AB92)</f>
        <v>24.492999999999999</v>
      </c>
      <c r="AC372" s="100">
        <f>IF(AC92="","",AC92)</f>
        <v>45322</v>
      </c>
      <c r="AD372" s="101" t="str">
        <f>IF(AD92="","",AD92)</f>
        <v>X1</v>
      </c>
      <c r="AE372" s="101" t="str">
        <f>IF(AE92="","",AE92)</f>
        <v>GBC_FORBUSPF_B24A</v>
      </c>
      <c r="AF372" s="101" t="str">
        <f>IF(AF92="","",AF92)</f>
        <v>For Business vX1 Jan 2024</v>
      </c>
      <c r="AG372" s="101" t="str">
        <f>IF(AG92="","",AG92)</f>
        <v>Gas For Bus Pre vX1 1yr BKF Jan 2024</v>
      </c>
      <c r="AH372" s="92" t="str">
        <f>IF(AH92="","",AH92)</f>
        <v>B24A</v>
      </c>
    </row>
    <row r="373" spans="1:34" s="90" customFormat="1" x14ac:dyDescent="0.25">
      <c r="A373" s="39" t="str">
        <f t="shared" si="8"/>
        <v>17StandardMonthly Variable Direct Debit40000-731991</v>
      </c>
      <c r="B373" s="91" t="str">
        <f>IF(B93="","",B93)</f>
        <v>Gas</v>
      </c>
      <c r="C373" s="92">
        <f>IF(C93="","",C93)</f>
        <v>17</v>
      </c>
      <c r="D373" s="93" t="str">
        <f>IF(D93="","",D93)</f>
        <v/>
      </c>
      <c r="E373" s="92" t="str">
        <f>IF(E93="","",E93)</f>
        <v>Standard</v>
      </c>
      <c r="F373" s="92" t="str">
        <f>IF(F93="","",F93)</f>
        <v/>
      </c>
      <c r="G373" s="92" t="str">
        <f>IF(G93="","",G93)</f>
        <v/>
      </c>
      <c r="H373" s="92" t="str">
        <f>IF(H93="","",H93)</f>
        <v>Renewal</v>
      </c>
      <c r="I373" s="92">
        <f>IF(I93="","",I93)</f>
        <v>12</v>
      </c>
      <c r="J373" s="94">
        <f>IF(J93="","",J93)</f>
        <v>40000</v>
      </c>
      <c r="K373" s="94">
        <f>IF(K93="","",K93)</f>
        <v>73199</v>
      </c>
      <c r="L373" s="95">
        <f>IF(L93="","",L93)</f>
        <v>44861</v>
      </c>
      <c r="M373" s="95" t="str">
        <f>IF(M93="","",M93)</f>
        <v/>
      </c>
      <c r="N373" s="95">
        <f>IF(N93="","",N93)</f>
        <v>44861</v>
      </c>
      <c r="O373" s="95" t="str">
        <f>IF(O93="","",O93)</f>
        <v/>
      </c>
      <c r="P373" s="92" t="str">
        <f>"Monthly Variable "&amp;[1]RATES!P135</f>
        <v>Monthly Variable Direct Debit</v>
      </c>
      <c r="Q373" s="96" t="str">
        <f>IF(Q93="","",Q93)</f>
        <v/>
      </c>
      <c r="R373" s="92" t="str">
        <f>IF(R93="","",R93)</f>
        <v>With S/C</v>
      </c>
      <c r="S373" s="92" t="str">
        <f>IF(S93="","",S93)</f>
        <v>N</v>
      </c>
      <c r="T373" s="92" t="str">
        <f>IF(T93="","",T93)</f>
        <v/>
      </c>
      <c r="U373" s="92" t="str">
        <f>IF(U93="","",U93)</f>
        <v/>
      </c>
      <c r="V373" s="92" t="str">
        <f>IF(V93="","",V93)</f>
        <v/>
      </c>
      <c r="W373" s="97" t="str">
        <f>IF(W93="","",W93)</f>
        <v/>
      </c>
      <c r="X373" s="98">
        <f>IF(X93="","",X93)</f>
        <v>25.58</v>
      </c>
      <c r="Y373" s="98" t="str">
        <f>IF(Y93="","",Y93)</f>
        <v/>
      </c>
      <c r="Z373" s="98" t="str">
        <f>IF(Z93="","",Z93)</f>
        <v/>
      </c>
      <c r="AA373" s="98" t="str">
        <f>IF(AA93="","",AA93)</f>
        <v/>
      </c>
      <c r="AB373" s="98">
        <f>IF(AB93="","",AB93)</f>
        <v>24.463000000000001</v>
      </c>
      <c r="AC373" s="100">
        <f>IF(AC93="","",AC93)</f>
        <v>45322</v>
      </c>
      <c r="AD373" s="101" t="str">
        <f>IF(AD93="","",AD93)</f>
        <v>X1</v>
      </c>
      <c r="AE373" s="101" t="str">
        <f>IF(AE93="","",AE93)</f>
        <v>GBC_FORBUSPF_B24A</v>
      </c>
      <c r="AF373" s="101" t="str">
        <f>IF(AF93="","",AF93)</f>
        <v>For Business vX1 Jan 2024</v>
      </c>
      <c r="AG373" s="101" t="str">
        <f>IF(AG93="","",AG93)</f>
        <v>Gas For Bus Pre vX1 1yr BKF Jan 2024</v>
      </c>
      <c r="AH373" s="92" t="str">
        <f>IF(AH93="","",AH93)</f>
        <v>B24A</v>
      </c>
    </row>
    <row r="374" spans="1:34" s="90" customFormat="1" x14ac:dyDescent="0.25">
      <c r="A374" s="39" t="str">
        <f t="shared" si="8"/>
        <v>18StandardMonthly Variable Direct Debit40000-731991</v>
      </c>
      <c r="B374" s="91" t="str">
        <f>IF(B94="","",B94)</f>
        <v>Gas</v>
      </c>
      <c r="C374" s="92">
        <f>IF(C94="","",C94)</f>
        <v>18</v>
      </c>
      <c r="D374" s="93" t="str">
        <f>IF(D94="","",D94)</f>
        <v/>
      </c>
      <c r="E374" s="92" t="str">
        <f>IF(E94="","",E94)</f>
        <v>Standard</v>
      </c>
      <c r="F374" s="92" t="str">
        <f>IF(F94="","",F94)</f>
        <v/>
      </c>
      <c r="G374" s="92" t="str">
        <f>IF(G94="","",G94)</f>
        <v/>
      </c>
      <c r="H374" s="92" t="str">
        <f>IF(H94="","",H94)</f>
        <v>Renewal</v>
      </c>
      <c r="I374" s="92">
        <f>IF(I94="","",I94)</f>
        <v>12</v>
      </c>
      <c r="J374" s="94">
        <f>IF(J94="","",J94)</f>
        <v>40000</v>
      </c>
      <c r="K374" s="94">
        <f>IF(K94="","",K94)</f>
        <v>73199</v>
      </c>
      <c r="L374" s="95">
        <f>IF(L94="","",L94)</f>
        <v>44861</v>
      </c>
      <c r="M374" s="95" t="str">
        <f>IF(M94="","",M94)</f>
        <v/>
      </c>
      <c r="N374" s="95">
        <f>IF(N94="","",N94)</f>
        <v>44861</v>
      </c>
      <c r="O374" s="95" t="str">
        <f>IF(O94="","",O94)</f>
        <v/>
      </c>
      <c r="P374" s="92" t="str">
        <f>"Monthly Variable "&amp;[1]RATES!P136</f>
        <v>Monthly Variable Direct Debit</v>
      </c>
      <c r="Q374" s="96" t="str">
        <f>IF(Q94="","",Q94)</f>
        <v/>
      </c>
      <c r="R374" s="92" t="str">
        <f>IF(R94="","",R94)</f>
        <v>With S/C</v>
      </c>
      <c r="S374" s="92" t="str">
        <f>IF(S94="","",S94)</f>
        <v>N</v>
      </c>
      <c r="T374" s="92" t="str">
        <f>IF(T94="","",T94)</f>
        <v/>
      </c>
      <c r="U374" s="92" t="str">
        <f>IF(U94="","",U94)</f>
        <v/>
      </c>
      <c r="V374" s="92" t="str">
        <f>IF(V94="","",V94)</f>
        <v/>
      </c>
      <c r="W374" s="97" t="str">
        <f>IF(W94="","",W94)</f>
        <v/>
      </c>
      <c r="X374" s="98">
        <f>IF(X94="","",X94)</f>
        <v>25.58</v>
      </c>
      <c r="Y374" s="98" t="str">
        <f>IF(Y94="","",Y94)</f>
        <v/>
      </c>
      <c r="Z374" s="98" t="str">
        <f>IF(Z94="","",Z94)</f>
        <v/>
      </c>
      <c r="AA374" s="98" t="str">
        <f>IF(AA94="","",AA94)</f>
        <v/>
      </c>
      <c r="AB374" s="98">
        <f>IF(AB94="","",AB94)</f>
        <v>24.457999999999998</v>
      </c>
      <c r="AC374" s="100">
        <f>IF(AC94="","",AC94)</f>
        <v>45322</v>
      </c>
      <c r="AD374" s="101" t="str">
        <f>IF(AD94="","",AD94)</f>
        <v>X1</v>
      </c>
      <c r="AE374" s="101" t="str">
        <f>IF(AE94="","",AE94)</f>
        <v>GBC_FORBUSPF_B24A</v>
      </c>
      <c r="AF374" s="101" t="str">
        <f>IF(AF94="","",AF94)</f>
        <v>For Business vX1 Jan 2024</v>
      </c>
      <c r="AG374" s="101" t="str">
        <f>IF(AG94="","",AG94)</f>
        <v>Gas For Bus Pre vX1 1yr BKF Jan 2024</v>
      </c>
      <c r="AH374" s="92" t="str">
        <f>IF(AH94="","",AH94)</f>
        <v>B24A</v>
      </c>
    </row>
    <row r="375" spans="1:34" s="90" customFormat="1" x14ac:dyDescent="0.25">
      <c r="A375" s="39" t="str">
        <f t="shared" si="8"/>
        <v>19StandardMonthly Variable Direct Debit40000-731991</v>
      </c>
      <c r="B375" s="91" t="str">
        <f>IF(B95="","",B95)</f>
        <v>Gas</v>
      </c>
      <c r="C375" s="92">
        <f>IF(C95="","",C95)</f>
        <v>19</v>
      </c>
      <c r="D375" s="93" t="str">
        <f>IF(D95="","",D95)</f>
        <v/>
      </c>
      <c r="E375" s="92" t="str">
        <f>IF(E95="","",E95)</f>
        <v>Standard</v>
      </c>
      <c r="F375" s="92" t="str">
        <f>IF(F95="","",F95)</f>
        <v/>
      </c>
      <c r="G375" s="92" t="str">
        <f>IF(G95="","",G95)</f>
        <v/>
      </c>
      <c r="H375" s="92" t="str">
        <f>IF(H95="","",H95)</f>
        <v>Renewal</v>
      </c>
      <c r="I375" s="92">
        <f>IF(I95="","",I95)</f>
        <v>12</v>
      </c>
      <c r="J375" s="94">
        <f>IF(J95="","",J95)</f>
        <v>40000</v>
      </c>
      <c r="K375" s="94">
        <f>IF(K95="","",K95)</f>
        <v>73199</v>
      </c>
      <c r="L375" s="95">
        <f>IF(L95="","",L95)</f>
        <v>44861</v>
      </c>
      <c r="M375" s="95" t="str">
        <f>IF(M95="","",M95)</f>
        <v/>
      </c>
      <c r="N375" s="95">
        <f>IF(N95="","",N95)</f>
        <v>44861</v>
      </c>
      <c r="O375" s="95" t="str">
        <f>IF(O95="","",O95)</f>
        <v/>
      </c>
      <c r="P375" s="92" t="str">
        <f>"Monthly Variable "&amp;[1]RATES!P137</f>
        <v>Monthly Variable Direct Debit</v>
      </c>
      <c r="Q375" s="96" t="str">
        <f>IF(Q95="","",Q95)</f>
        <v/>
      </c>
      <c r="R375" s="92" t="str">
        <f>IF(R95="","",R95)</f>
        <v>With S/C</v>
      </c>
      <c r="S375" s="92" t="str">
        <f>IF(S95="","",S95)</f>
        <v>N</v>
      </c>
      <c r="T375" s="92" t="str">
        <f>IF(T95="","",T95)</f>
        <v/>
      </c>
      <c r="U375" s="92" t="str">
        <f>IF(U95="","",U95)</f>
        <v/>
      </c>
      <c r="V375" s="92" t="str">
        <f>IF(V95="","",V95)</f>
        <v/>
      </c>
      <c r="W375" s="97" t="str">
        <f>IF(W95="","",W95)</f>
        <v/>
      </c>
      <c r="X375" s="98">
        <f>IF(X95="","",X95)</f>
        <v>25.58</v>
      </c>
      <c r="Y375" s="98" t="str">
        <f>IF(Y95="","",Y95)</f>
        <v/>
      </c>
      <c r="Z375" s="98" t="str">
        <f>IF(Z95="","",Z95)</f>
        <v/>
      </c>
      <c r="AA375" s="98" t="str">
        <f>IF(AA95="","",AA95)</f>
        <v/>
      </c>
      <c r="AB375" s="98">
        <f>IF(AB95="","",AB95)</f>
        <v>24.542999999999999</v>
      </c>
      <c r="AC375" s="100">
        <f>IF(AC95="","",AC95)</f>
        <v>45322</v>
      </c>
      <c r="AD375" s="101" t="str">
        <f>IF(AD95="","",AD95)</f>
        <v>X1</v>
      </c>
      <c r="AE375" s="101" t="str">
        <f>IF(AE95="","",AE95)</f>
        <v>GBC_FORBUSPF_B24A</v>
      </c>
      <c r="AF375" s="101" t="str">
        <f>IF(AF95="","",AF95)</f>
        <v>For Business vX1 Jan 2024</v>
      </c>
      <c r="AG375" s="101" t="str">
        <f>IF(AG95="","",AG95)</f>
        <v>Gas For Bus Pre vX1 1yr BKF Jan 2024</v>
      </c>
      <c r="AH375" s="92" t="str">
        <f>IF(AH95="","",AH95)</f>
        <v>B24A</v>
      </c>
    </row>
    <row r="376" spans="1:34" s="90" customFormat="1" x14ac:dyDescent="0.25">
      <c r="A376" s="39" t="str">
        <f t="shared" si="8"/>
        <v>20StandardMonthly Variable Direct Debit40000-731991</v>
      </c>
      <c r="B376" s="91" t="str">
        <f>IF(B96="","",B96)</f>
        <v>Gas</v>
      </c>
      <c r="C376" s="92">
        <f>IF(C96="","",C96)</f>
        <v>20</v>
      </c>
      <c r="D376" s="93" t="str">
        <f>IF(D96="","",D96)</f>
        <v/>
      </c>
      <c r="E376" s="92" t="str">
        <f>IF(E96="","",E96)</f>
        <v>Standard</v>
      </c>
      <c r="F376" s="92" t="str">
        <f>IF(F96="","",F96)</f>
        <v/>
      </c>
      <c r="G376" s="92" t="str">
        <f>IF(G96="","",G96)</f>
        <v/>
      </c>
      <c r="H376" s="92" t="str">
        <f>IF(H96="","",H96)</f>
        <v>Renewal</v>
      </c>
      <c r="I376" s="92">
        <f>IF(I96="","",I96)</f>
        <v>12</v>
      </c>
      <c r="J376" s="94">
        <f>IF(J96="","",J96)</f>
        <v>40000</v>
      </c>
      <c r="K376" s="94">
        <f>IF(K96="","",K96)</f>
        <v>73199</v>
      </c>
      <c r="L376" s="95">
        <f>IF(L96="","",L96)</f>
        <v>44861</v>
      </c>
      <c r="M376" s="95" t="str">
        <f>IF(M96="","",M96)</f>
        <v/>
      </c>
      <c r="N376" s="95">
        <f>IF(N96="","",N96)</f>
        <v>44861</v>
      </c>
      <c r="O376" s="95" t="str">
        <f>IF(O96="","",O96)</f>
        <v/>
      </c>
      <c r="P376" s="92" t="str">
        <f>"Monthly Variable "&amp;[1]RATES!P138</f>
        <v>Monthly Variable Direct Debit</v>
      </c>
      <c r="Q376" s="96" t="str">
        <f>IF(Q96="","",Q96)</f>
        <v/>
      </c>
      <c r="R376" s="92" t="str">
        <f>IF(R96="","",R96)</f>
        <v>With S/C</v>
      </c>
      <c r="S376" s="92" t="str">
        <f>IF(S96="","",S96)</f>
        <v>N</v>
      </c>
      <c r="T376" s="92" t="str">
        <f>IF(T96="","",T96)</f>
        <v/>
      </c>
      <c r="U376" s="92" t="str">
        <f>IF(U96="","",U96)</f>
        <v/>
      </c>
      <c r="V376" s="92" t="str">
        <f>IF(V96="","",V96)</f>
        <v/>
      </c>
      <c r="W376" s="97" t="str">
        <f>IF(W96="","",W96)</f>
        <v/>
      </c>
      <c r="X376" s="98">
        <f>IF(X96="","",X96)</f>
        <v>25.58</v>
      </c>
      <c r="Y376" s="98" t="str">
        <f>IF(Y96="","",Y96)</f>
        <v/>
      </c>
      <c r="Z376" s="98" t="str">
        <f>IF(Z96="","",Z96)</f>
        <v/>
      </c>
      <c r="AA376" s="98" t="str">
        <f>IF(AA96="","",AA96)</f>
        <v/>
      </c>
      <c r="AB376" s="98">
        <f>IF(AB96="","",AB96)</f>
        <v>24.606000000000002</v>
      </c>
      <c r="AC376" s="100">
        <f>IF(AC96="","",AC96)</f>
        <v>45322</v>
      </c>
      <c r="AD376" s="101" t="str">
        <f>IF(AD96="","",AD96)</f>
        <v>X1</v>
      </c>
      <c r="AE376" s="101" t="str">
        <f>IF(AE96="","",AE96)</f>
        <v>GBC_FORBUSPF_B24A</v>
      </c>
      <c r="AF376" s="101" t="str">
        <f>IF(AF96="","",AF96)</f>
        <v>For Business vX1 Jan 2024</v>
      </c>
      <c r="AG376" s="101" t="str">
        <f>IF(AG96="","",AG96)</f>
        <v>Gas For Bus Pre vX1 1yr BKF Jan 2024</v>
      </c>
      <c r="AH376" s="92" t="str">
        <f>IF(AH96="","",AH96)</f>
        <v>B24A</v>
      </c>
    </row>
    <row r="377" spans="1:34" s="90" customFormat="1" x14ac:dyDescent="0.25">
      <c r="A377" s="39" t="str">
        <f t="shared" si="8"/>
        <v>21StandardMonthly Variable Direct Debit40000-731991</v>
      </c>
      <c r="B377" s="91" t="str">
        <f>IF(B97="","",B97)</f>
        <v>Gas</v>
      </c>
      <c r="C377" s="92">
        <f>IF(C97="","",C97)</f>
        <v>21</v>
      </c>
      <c r="D377" s="93" t="str">
        <f>IF(D97="","",D97)</f>
        <v/>
      </c>
      <c r="E377" s="92" t="str">
        <f>IF(E97="","",E97)</f>
        <v>Standard</v>
      </c>
      <c r="F377" s="92" t="str">
        <f>IF(F97="","",F97)</f>
        <v/>
      </c>
      <c r="G377" s="92" t="str">
        <f>IF(G97="","",G97)</f>
        <v/>
      </c>
      <c r="H377" s="92" t="str">
        <f>IF(H97="","",H97)</f>
        <v>Renewal</v>
      </c>
      <c r="I377" s="92">
        <f>IF(I97="","",I97)</f>
        <v>12</v>
      </c>
      <c r="J377" s="94">
        <f>IF(J97="","",J97)</f>
        <v>40000</v>
      </c>
      <c r="K377" s="94">
        <f>IF(K97="","",K97)</f>
        <v>73199</v>
      </c>
      <c r="L377" s="95">
        <f>IF(L97="","",L97)</f>
        <v>44861</v>
      </c>
      <c r="M377" s="95" t="str">
        <f>IF(M97="","",M97)</f>
        <v/>
      </c>
      <c r="N377" s="95">
        <f>IF(N97="","",N97)</f>
        <v>44861</v>
      </c>
      <c r="O377" s="95" t="str">
        <f>IF(O97="","",O97)</f>
        <v/>
      </c>
      <c r="P377" s="92" t="str">
        <f>"Monthly Variable "&amp;[1]RATES!P139</f>
        <v>Monthly Variable Direct Debit</v>
      </c>
      <c r="Q377" s="96" t="str">
        <f>IF(Q97="","",Q97)</f>
        <v/>
      </c>
      <c r="R377" s="92" t="str">
        <f>IF(R97="","",R97)</f>
        <v>With S/C</v>
      </c>
      <c r="S377" s="92" t="str">
        <f>IF(S97="","",S97)</f>
        <v>N</v>
      </c>
      <c r="T377" s="92" t="str">
        <f>IF(T97="","",T97)</f>
        <v/>
      </c>
      <c r="U377" s="92" t="str">
        <f>IF(U97="","",U97)</f>
        <v/>
      </c>
      <c r="V377" s="92" t="str">
        <f>IF(V97="","",V97)</f>
        <v/>
      </c>
      <c r="W377" s="97" t="str">
        <f>IF(W97="","",W97)</f>
        <v/>
      </c>
      <c r="X377" s="98">
        <f>IF(X97="","",X97)</f>
        <v>25.58</v>
      </c>
      <c r="Y377" s="98" t="str">
        <f>IF(Y97="","",Y97)</f>
        <v/>
      </c>
      <c r="Z377" s="98" t="str">
        <f>IF(Z97="","",Z97)</f>
        <v/>
      </c>
      <c r="AA377" s="98" t="str">
        <f>IF(AA97="","",AA97)</f>
        <v/>
      </c>
      <c r="AB377" s="98">
        <f>IF(AB97="","",AB97)</f>
        <v>24.576000000000001</v>
      </c>
      <c r="AC377" s="100">
        <f>IF(AC97="","",AC97)</f>
        <v>45322</v>
      </c>
      <c r="AD377" s="101" t="str">
        <f>IF(AD97="","",AD97)</f>
        <v>X1</v>
      </c>
      <c r="AE377" s="101" t="str">
        <f>IF(AE97="","",AE97)</f>
        <v>GBC_FORBUSPF_B24A</v>
      </c>
      <c r="AF377" s="101" t="str">
        <f>IF(AF97="","",AF97)</f>
        <v>For Business vX1 Jan 2024</v>
      </c>
      <c r="AG377" s="101" t="str">
        <f>IF(AG97="","",AG97)</f>
        <v>Gas For Bus Pre vX1 1yr BKF Jan 2024</v>
      </c>
      <c r="AH377" s="92" t="str">
        <f>IF(AH97="","",AH97)</f>
        <v>B24A</v>
      </c>
    </row>
    <row r="378" spans="1:34" s="90" customFormat="1" x14ac:dyDescent="0.25">
      <c r="A378" s="39" t="str">
        <f t="shared" si="8"/>
        <v>22StandardMonthly Variable Direct Debit40000-731991</v>
      </c>
      <c r="B378" s="91" t="str">
        <f>IF(B98="","",B98)</f>
        <v>Gas</v>
      </c>
      <c r="C378" s="92">
        <f>IF(C98="","",C98)</f>
        <v>22</v>
      </c>
      <c r="D378" s="93" t="str">
        <f>IF(D98="","",D98)</f>
        <v/>
      </c>
      <c r="E378" s="92" t="str">
        <f>IF(E98="","",E98)</f>
        <v>Standard</v>
      </c>
      <c r="F378" s="92" t="str">
        <f>IF(F98="","",F98)</f>
        <v/>
      </c>
      <c r="G378" s="92" t="str">
        <f>IF(G98="","",G98)</f>
        <v/>
      </c>
      <c r="H378" s="92" t="str">
        <f>IF(H98="","",H98)</f>
        <v>Renewal</v>
      </c>
      <c r="I378" s="92">
        <f>IF(I98="","",I98)</f>
        <v>12</v>
      </c>
      <c r="J378" s="94">
        <f>IF(J98="","",J98)</f>
        <v>40000</v>
      </c>
      <c r="K378" s="94">
        <f>IF(K98="","",K98)</f>
        <v>73199</v>
      </c>
      <c r="L378" s="95">
        <f>IF(L98="","",L98)</f>
        <v>44861</v>
      </c>
      <c r="M378" s="95" t="str">
        <f>IF(M98="","",M98)</f>
        <v/>
      </c>
      <c r="N378" s="95">
        <f>IF(N98="","",N98)</f>
        <v>44861</v>
      </c>
      <c r="O378" s="95" t="str">
        <f>IF(O98="","",O98)</f>
        <v/>
      </c>
      <c r="P378" s="92" t="str">
        <f>"Monthly Variable "&amp;[1]RATES!P140</f>
        <v>Monthly Variable Direct Debit</v>
      </c>
      <c r="Q378" s="96" t="str">
        <f>IF(Q98="","",Q98)</f>
        <v/>
      </c>
      <c r="R378" s="92" t="str">
        <f>IF(R98="","",R98)</f>
        <v>With S/C</v>
      </c>
      <c r="S378" s="92" t="str">
        <f>IF(S98="","",S98)</f>
        <v>N</v>
      </c>
      <c r="T378" s="92" t="str">
        <f>IF(T98="","",T98)</f>
        <v/>
      </c>
      <c r="U378" s="92" t="str">
        <f>IF(U98="","",U98)</f>
        <v/>
      </c>
      <c r="V378" s="92" t="str">
        <f>IF(V98="","",V98)</f>
        <v/>
      </c>
      <c r="W378" s="97" t="str">
        <f>IF(W98="","",W98)</f>
        <v/>
      </c>
      <c r="X378" s="98">
        <f>IF(X98="","",X98)</f>
        <v>25.58</v>
      </c>
      <c r="Y378" s="98" t="str">
        <f>IF(Y98="","",Y98)</f>
        <v/>
      </c>
      <c r="Z378" s="98" t="str">
        <f>IF(Z98="","",Z98)</f>
        <v/>
      </c>
      <c r="AA378" s="98" t="str">
        <f>IF(AA98="","",AA98)</f>
        <v/>
      </c>
      <c r="AB378" s="98">
        <f>IF(AB98="","",AB98)</f>
        <v>24.654</v>
      </c>
      <c r="AC378" s="100">
        <f>IF(AC98="","",AC98)</f>
        <v>45322</v>
      </c>
      <c r="AD378" s="101" t="str">
        <f>IF(AD98="","",AD98)</f>
        <v>X1</v>
      </c>
      <c r="AE378" s="101" t="str">
        <f>IF(AE98="","",AE98)</f>
        <v>GBC_FORBUSPF_B24A</v>
      </c>
      <c r="AF378" s="101" t="str">
        <f>IF(AF98="","",AF98)</f>
        <v>For Business vX1 Jan 2024</v>
      </c>
      <c r="AG378" s="101" t="str">
        <f>IF(AG98="","",AG98)</f>
        <v>Gas For Bus Pre vX1 1yr BKF Jan 2024</v>
      </c>
      <c r="AH378" s="92" t="str">
        <f>IF(AH98="","",AH98)</f>
        <v>B24A</v>
      </c>
    </row>
    <row r="379" spans="1:34" s="90" customFormat="1" x14ac:dyDescent="0.25">
      <c r="A379" s="39" t="str">
        <f t="shared" si="8"/>
        <v>23StandardMonthly Variable Direct Debit40000-731991</v>
      </c>
      <c r="B379" s="91" t="str">
        <f>IF(B99="","",B99)</f>
        <v>Gas</v>
      </c>
      <c r="C379" s="92">
        <f>IF(C99="","",C99)</f>
        <v>23</v>
      </c>
      <c r="D379" s="93" t="str">
        <f>IF(D99="","",D99)</f>
        <v/>
      </c>
      <c r="E379" s="92" t="str">
        <f>IF(E99="","",E99)</f>
        <v>Standard</v>
      </c>
      <c r="F379" s="92" t="str">
        <f>IF(F99="","",F99)</f>
        <v/>
      </c>
      <c r="G379" s="92" t="str">
        <f>IF(G99="","",G99)</f>
        <v/>
      </c>
      <c r="H379" s="92" t="str">
        <f>IF(H99="","",H99)</f>
        <v>Renewal</v>
      </c>
      <c r="I379" s="92">
        <f>IF(I99="","",I99)</f>
        <v>12</v>
      </c>
      <c r="J379" s="94">
        <f>IF(J99="","",J99)</f>
        <v>40000</v>
      </c>
      <c r="K379" s="94">
        <f>IF(K99="","",K99)</f>
        <v>73199</v>
      </c>
      <c r="L379" s="95">
        <f>IF(L99="","",L99)</f>
        <v>44861</v>
      </c>
      <c r="M379" s="95" t="str">
        <f>IF(M99="","",M99)</f>
        <v/>
      </c>
      <c r="N379" s="95">
        <f>IF(N99="","",N99)</f>
        <v>44861</v>
      </c>
      <c r="O379" s="95" t="str">
        <f>IF(O99="","",O99)</f>
        <v/>
      </c>
      <c r="P379" s="92" t="str">
        <f>"Monthly Variable "&amp;[1]RATES!P141</f>
        <v>Monthly Variable Direct Debit</v>
      </c>
      <c r="Q379" s="96" t="str">
        <f>IF(Q99="","",Q99)</f>
        <v/>
      </c>
      <c r="R379" s="92" t="str">
        <f>IF(R99="","",R99)</f>
        <v>With S/C</v>
      </c>
      <c r="S379" s="92" t="str">
        <f>IF(S99="","",S99)</f>
        <v>N</v>
      </c>
      <c r="T379" s="92" t="str">
        <f>IF(T99="","",T99)</f>
        <v/>
      </c>
      <c r="U379" s="92" t="str">
        <f>IF(U99="","",U99)</f>
        <v/>
      </c>
      <c r="V379" s="92" t="str">
        <f>IF(V99="","",V99)</f>
        <v/>
      </c>
      <c r="W379" s="97" t="str">
        <f>IF(W99="","",W99)</f>
        <v/>
      </c>
      <c r="X379" s="98">
        <f>IF(X99="","",X99)</f>
        <v>25.58</v>
      </c>
      <c r="Y379" s="98" t="str">
        <f>IF(Y99="","",Y99)</f>
        <v/>
      </c>
      <c r="Z379" s="98" t="str">
        <f>IF(Z99="","",Z99)</f>
        <v/>
      </c>
      <c r="AA379" s="98" t="str">
        <f>IF(AA99="","",AA99)</f>
        <v/>
      </c>
      <c r="AB379" s="98">
        <f>IF(AB99="","",AB99)</f>
        <v>24.536999999999999</v>
      </c>
      <c r="AC379" s="100">
        <f>IF(AC99="","",AC99)</f>
        <v>45322</v>
      </c>
      <c r="AD379" s="101" t="str">
        <f>IF(AD99="","",AD99)</f>
        <v>X1</v>
      </c>
      <c r="AE379" s="101" t="str">
        <f>IF(AE99="","",AE99)</f>
        <v>GBC_FORBUSPF_B24A</v>
      </c>
      <c r="AF379" s="101" t="str">
        <f>IF(AF99="","",AF99)</f>
        <v>For Business vX1 Jan 2024</v>
      </c>
      <c r="AG379" s="101" t="str">
        <f>IF(AG99="","",AG99)</f>
        <v>Gas For Bus Pre vX1 1yr BKF Jan 2024</v>
      </c>
      <c r="AH379" s="92" t="str">
        <f>IF(AH99="","",AH99)</f>
        <v>B24A</v>
      </c>
    </row>
    <row r="380" spans="1:34" s="90" customFormat="1" x14ac:dyDescent="0.25">
      <c r="A380" s="39" t="str">
        <f t="shared" si="8"/>
        <v>10StandardMonthly Variable Direct Debit40000-731992</v>
      </c>
      <c r="B380" s="91" t="str">
        <f>IF(B100="","",B100)</f>
        <v>Gas</v>
      </c>
      <c r="C380" s="92">
        <f>IF(C100="","",C100)</f>
        <v>10</v>
      </c>
      <c r="D380" s="93" t="str">
        <f>IF(D100="","",D100)</f>
        <v/>
      </c>
      <c r="E380" s="92" t="str">
        <f>IF(E100="","",E100)</f>
        <v>Standard</v>
      </c>
      <c r="F380" s="92" t="str">
        <f>IF(F100="","",F100)</f>
        <v/>
      </c>
      <c r="G380" s="92" t="str">
        <f>IF(G100="","",G100)</f>
        <v/>
      </c>
      <c r="H380" s="92" t="str">
        <f>IF(H100="","",H100)</f>
        <v>Renewal</v>
      </c>
      <c r="I380" s="92">
        <f>IF(I100="","",I100)</f>
        <v>24</v>
      </c>
      <c r="J380" s="94">
        <f>IF(J100="","",J100)</f>
        <v>40000</v>
      </c>
      <c r="K380" s="94">
        <f>IF(K100="","",K100)</f>
        <v>73199</v>
      </c>
      <c r="L380" s="95">
        <f>IF(L100="","",L100)</f>
        <v>44861</v>
      </c>
      <c r="M380" s="95" t="str">
        <f>IF(M100="","",M100)</f>
        <v/>
      </c>
      <c r="N380" s="95">
        <f>IF(N100="","",N100)</f>
        <v>44861</v>
      </c>
      <c r="O380" s="95" t="str">
        <f>IF(O100="","",O100)</f>
        <v/>
      </c>
      <c r="P380" s="92" t="str">
        <f>"Monthly Variable "&amp;[1]RATES!P142</f>
        <v>Monthly Variable Direct Debit</v>
      </c>
      <c r="Q380" s="96" t="str">
        <f>IF(Q100="","",Q100)</f>
        <v/>
      </c>
      <c r="R380" s="92" t="str">
        <f>IF(R100="","",R100)</f>
        <v>With S/C</v>
      </c>
      <c r="S380" s="92" t="str">
        <f>IF(S100="","",S100)</f>
        <v>N</v>
      </c>
      <c r="T380" s="92" t="str">
        <f>IF(T100="","",T100)</f>
        <v/>
      </c>
      <c r="U380" s="92" t="str">
        <f>IF(U100="","",U100)</f>
        <v/>
      </c>
      <c r="V380" s="92" t="str">
        <f>IF(V100="","",V100)</f>
        <v/>
      </c>
      <c r="W380" s="97" t="str">
        <f>IF(W100="","",W100)</f>
        <v/>
      </c>
      <c r="X380" s="98">
        <f>IF(X100="","",X100)</f>
        <v>25.58</v>
      </c>
      <c r="Y380" s="98" t="str">
        <f>IF(Y100="","",Y100)</f>
        <v/>
      </c>
      <c r="Z380" s="98" t="str">
        <f>IF(Z100="","",Z100)</f>
        <v/>
      </c>
      <c r="AA380" s="98" t="str">
        <f>IF(AA100="","",AA100)</f>
        <v/>
      </c>
      <c r="AB380" s="98">
        <f>IF(AB100="","",AB100)</f>
        <v>26.574999999999999</v>
      </c>
      <c r="AC380" s="100">
        <f>IF(AC100="","",AC100)</f>
        <v>45688</v>
      </c>
      <c r="AD380" s="101" t="str">
        <f>IF(AD100="","",AD100)</f>
        <v>X1</v>
      </c>
      <c r="AE380" s="101" t="str">
        <f>IF(AE100="","",AE100)</f>
        <v>GBC_FORBUSPF_B25A</v>
      </c>
      <c r="AF380" s="101" t="str">
        <f>IF(AF100="","",AF100)</f>
        <v>For Business vX1 Jan 2025</v>
      </c>
      <c r="AG380" s="101" t="str">
        <f>IF(AG100="","",AG100)</f>
        <v>Gas For Bus Pre vX1 2yr BKF Jan 2025</v>
      </c>
      <c r="AH380" s="92" t="str">
        <f>IF(AH100="","",AH100)</f>
        <v>B25A</v>
      </c>
    </row>
    <row r="381" spans="1:34" s="90" customFormat="1" x14ac:dyDescent="0.25">
      <c r="A381" s="39" t="str">
        <f t="shared" si="8"/>
        <v>11StandardMonthly Variable Direct Debit40000-731992</v>
      </c>
      <c r="B381" s="91" t="str">
        <f>IF(B101="","",B101)</f>
        <v>Gas</v>
      </c>
      <c r="C381" s="92">
        <f>IF(C101="","",C101)</f>
        <v>11</v>
      </c>
      <c r="D381" s="93" t="str">
        <f>IF(D101="","",D101)</f>
        <v/>
      </c>
      <c r="E381" s="92" t="str">
        <f>IF(E101="","",E101)</f>
        <v>Standard</v>
      </c>
      <c r="F381" s="92" t="str">
        <f>IF(F101="","",F101)</f>
        <v/>
      </c>
      <c r="G381" s="92" t="str">
        <f>IF(G101="","",G101)</f>
        <v/>
      </c>
      <c r="H381" s="92" t="str">
        <f>IF(H101="","",H101)</f>
        <v>Renewal</v>
      </c>
      <c r="I381" s="92">
        <f>IF(I101="","",I101)</f>
        <v>24</v>
      </c>
      <c r="J381" s="94">
        <f>IF(J101="","",J101)</f>
        <v>40000</v>
      </c>
      <c r="K381" s="94">
        <f>IF(K101="","",K101)</f>
        <v>73199</v>
      </c>
      <c r="L381" s="95">
        <f>IF(L101="","",L101)</f>
        <v>44861</v>
      </c>
      <c r="M381" s="95" t="str">
        <f>IF(M101="","",M101)</f>
        <v/>
      </c>
      <c r="N381" s="95">
        <f>IF(N101="","",N101)</f>
        <v>44861</v>
      </c>
      <c r="O381" s="95" t="str">
        <f>IF(O101="","",O101)</f>
        <v/>
      </c>
      <c r="P381" s="92" t="str">
        <f>"Monthly Variable "&amp;[1]RATES!P143</f>
        <v>Monthly Variable Direct Debit</v>
      </c>
      <c r="Q381" s="96" t="str">
        <f>IF(Q101="","",Q101)</f>
        <v/>
      </c>
      <c r="R381" s="92" t="str">
        <f>IF(R101="","",R101)</f>
        <v>With S/C</v>
      </c>
      <c r="S381" s="92" t="str">
        <f>IF(S101="","",S101)</f>
        <v>N</v>
      </c>
      <c r="T381" s="92" t="str">
        <f>IF(T101="","",T101)</f>
        <v/>
      </c>
      <c r="U381" s="92" t="str">
        <f>IF(U101="","",U101)</f>
        <v/>
      </c>
      <c r="V381" s="92" t="str">
        <f>IF(V101="","",V101)</f>
        <v/>
      </c>
      <c r="W381" s="97" t="str">
        <f>IF(W101="","",W101)</f>
        <v/>
      </c>
      <c r="X381" s="98">
        <f>IF(X101="","",X101)</f>
        <v>25.58</v>
      </c>
      <c r="Y381" s="98" t="str">
        <f>IF(Y101="","",Y101)</f>
        <v/>
      </c>
      <c r="Z381" s="98" t="str">
        <f>IF(Z101="","",Z101)</f>
        <v/>
      </c>
      <c r="AA381" s="98" t="str">
        <f>IF(AA101="","",AA101)</f>
        <v/>
      </c>
      <c r="AB381" s="98">
        <f>IF(AB101="","",AB101)</f>
        <v>26.61</v>
      </c>
      <c r="AC381" s="100">
        <f>IF(AC101="","",AC101)</f>
        <v>45688</v>
      </c>
      <c r="AD381" s="101" t="str">
        <f>IF(AD101="","",AD101)</f>
        <v>X1</v>
      </c>
      <c r="AE381" s="101" t="str">
        <f>IF(AE101="","",AE101)</f>
        <v>GBC_FORBUSPF_B25A</v>
      </c>
      <c r="AF381" s="101" t="str">
        <f>IF(AF101="","",AF101)</f>
        <v>For Business vX1 Jan 2025</v>
      </c>
      <c r="AG381" s="101" t="str">
        <f>IF(AG101="","",AG101)</f>
        <v>Gas For Bus Pre vX1 2yr BKF Jan 2025</v>
      </c>
      <c r="AH381" s="92" t="str">
        <f>IF(AH101="","",AH101)</f>
        <v>B25A</v>
      </c>
    </row>
    <row r="382" spans="1:34" s="90" customFormat="1" x14ac:dyDescent="0.25">
      <c r="A382" s="39" t="str">
        <f t="shared" si="8"/>
        <v>12StandardMonthly Variable Direct Debit40000-731992</v>
      </c>
      <c r="B382" s="91" t="str">
        <f>IF(B102="","",B102)</f>
        <v>Gas</v>
      </c>
      <c r="C382" s="92">
        <f>IF(C102="","",C102)</f>
        <v>12</v>
      </c>
      <c r="D382" s="93" t="str">
        <f>IF(D102="","",D102)</f>
        <v/>
      </c>
      <c r="E382" s="92" t="str">
        <f>IF(E102="","",E102)</f>
        <v>Standard</v>
      </c>
      <c r="F382" s="92" t="str">
        <f>IF(F102="","",F102)</f>
        <v/>
      </c>
      <c r="G382" s="92" t="str">
        <f>IF(G102="","",G102)</f>
        <v/>
      </c>
      <c r="H382" s="92" t="str">
        <f>IF(H102="","",H102)</f>
        <v>Renewal</v>
      </c>
      <c r="I382" s="92">
        <f>IF(I102="","",I102)</f>
        <v>24</v>
      </c>
      <c r="J382" s="94">
        <f>IF(J102="","",J102)</f>
        <v>40000</v>
      </c>
      <c r="K382" s="94">
        <f>IF(K102="","",K102)</f>
        <v>73199</v>
      </c>
      <c r="L382" s="95">
        <f>IF(L102="","",L102)</f>
        <v>44861</v>
      </c>
      <c r="M382" s="95" t="str">
        <f>IF(M102="","",M102)</f>
        <v/>
      </c>
      <c r="N382" s="95">
        <f>IF(N102="","",N102)</f>
        <v>44861</v>
      </c>
      <c r="O382" s="95" t="str">
        <f>IF(O102="","",O102)</f>
        <v/>
      </c>
      <c r="P382" s="92" t="str">
        <f>"Monthly Variable "&amp;[1]RATES!P144</f>
        <v>Monthly Variable Direct Debit</v>
      </c>
      <c r="Q382" s="96" t="str">
        <f>IF(Q102="","",Q102)</f>
        <v/>
      </c>
      <c r="R382" s="92" t="str">
        <f>IF(R102="","",R102)</f>
        <v>With S/C</v>
      </c>
      <c r="S382" s="92" t="str">
        <f>IF(S102="","",S102)</f>
        <v>N</v>
      </c>
      <c r="T382" s="92" t="str">
        <f>IF(T102="","",T102)</f>
        <v/>
      </c>
      <c r="U382" s="92" t="str">
        <f>IF(U102="","",U102)</f>
        <v/>
      </c>
      <c r="V382" s="92" t="str">
        <f>IF(V102="","",V102)</f>
        <v/>
      </c>
      <c r="W382" s="97" t="str">
        <f>IF(W102="","",W102)</f>
        <v/>
      </c>
      <c r="X382" s="98">
        <f>IF(X102="","",X102)</f>
        <v>25.58</v>
      </c>
      <c r="Y382" s="98" t="str">
        <f>IF(Y102="","",Y102)</f>
        <v/>
      </c>
      <c r="Z382" s="98" t="str">
        <f>IF(Z102="","",Z102)</f>
        <v/>
      </c>
      <c r="AA382" s="98" t="str">
        <f>IF(AA102="","",AA102)</f>
        <v/>
      </c>
      <c r="AB382" s="98">
        <f>IF(AB102="","",AB102)</f>
        <v>26.777000000000001</v>
      </c>
      <c r="AC382" s="100">
        <f>IF(AC102="","",AC102)</f>
        <v>45688</v>
      </c>
      <c r="AD382" s="101" t="str">
        <f>IF(AD102="","",AD102)</f>
        <v>X1</v>
      </c>
      <c r="AE382" s="101" t="str">
        <f>IF(AE102="","",AE102)</f>
        <v>GBC_FORBUSPF_B25A</v>
      </c>
      <c r="AF382" s="101" t="str">
        <f>IF(AF102="","",AF102)</f>
        <v>For Business vX1 Jan 2025</v>
      </c>
      <c r="AG382" s="101" t="str">
        <f>IF(AG102="","",AG102)</f>
        <v>Gas For Bus Pre vX1 2yr BKF Jan 2025</v>
      </c>
      <c r="AH382" s="92" t="str">
        <f>IF(AH102="","",AH102)</f>
        <v>B25A</v>
      </c>
    </row>
    <row r="383" spans="1:34" s="90" customFormat="1" x14ac:dyDescent="0.25">
      <c r="A383" s="39" t="str">
        <f t="shared" si="8"/>
        <v>13StandardMonthly Variable Direct Debit40000-731992</v>
      </c>
      <c r="B383" s="91" t="str">
        <f>IF(B103="","",B103)</f>
        <v>Gas</v>
      </c>
      <c r="C383" s="92">
        <f>IF(C103="","",C103)</f>
        <v>13</v>
      </c>
      <c r="D383" s="93" t="str">
        <f>IF(D103="","",D103)</f>
        <v/>
      </c>
      <c r="E383" s="92" t="str">
        <f>IF(E103="","",E103)</f>
        <v>Standard</v>
      </c>
      <c r="F383" s="92" t="str">
        <f>IF(F103="","",F103)</f>
        <v/>
      </c>
      <c r="G383" s="92" t="str">
        <f>IF(G103="","",G103)</f>
        <v/>
      </c>
      <c r="H383" s="92" t="str">
        <f>IF(H103="","",H103)</f>
        <v>Renewal</v>
      </c>
      <c r="I383" s="92">
        <f>IF(I103="","",I103)</f>
        <v>24</v>
      </c>
      <c r="J383" s="94">
        <f>IF(J103="","",J103)</f>
        <v>40000</v>
      </c>
      <c r="K383" s="94">
        <f>IF(K103="","",K103)</f>
        <v>73199</v>
      </c>
      <c r="L383" s="95">
        <f>IF(L103="","",L103)</f>
        <v>44861</v>
      </c>
      <c r="M383" s="95" t="str">
        <f>IF(M103="","",M103)</f>
        <v/>
      </c>
      <c r="N383" s="95">
        <f>IF(N103="","",N103)</f>
        <v>44861</v>
      </c>
      <c r="O383" s="95" t="str">
        <f>IF(O103="","",O103)</f>
        <v/>
      </c>
      <c r="P383" s="92" t="str">
        <f>"Monthly Variable "&amp;[1]RATES!P145</f>
        <v>Monthly Variable Direct Debit</v>
      </c>
      <c r="Q383" s="96" t="str">
        <f>IF(Q103="","",Q103)</f>
        <v/>
      </c>
      <c r="R383" s="92" t="str">
        <f>IF(R103="","",R103)</f>
        <v>With S/C</v>
      </c>
      <c r="S383" s="92" t="str">
        <f>IF(S103="","",S103)</f>
        <v>N</v>
      </c>
      <c r="T383" s="92" t="str">
        <f>IF(T103="","",T103)</f>
        <v/>
      </c>
      <c r="U383" s="92" t="str">
        <f>IF(U103="","",U103)</f>
        <v/>
      </c>
      <c r="V383" s="92" t="str">
        <f>IF(V103="","",V103)</f>
        <v/>
      </c>
      <c r="W383" s="97" t="str">
        <f>IF(W103="","",W103)</f>
        <v/>
      </c>
      <c r="X383" s="98">
        <f>IF(X103="","",X103)</f>
        <v>25.58</v>
      </c>
      <c r="Y383" s="98" t="str">
        <f>IF(Y103="","",Y103)</f>
        <v/>
      </c>
      <c r="Z383" s="98" t="str">
        <f>IF(Z103="","",Z103)</f>
        <v/>
      </c>
      <c r="AA383" s="98" t="str">
        <f>IF(AA103="","",AA103)</f>
        <v/>
      </c>
      <c r="AB383" s="98">
        <f>IF(AB103="","",AB103)</f>
        <v>26.631</v>
      </c>
      <c r="AC383" s="100">
        <f>IF(AC103="","",AC103)</f>
        <v>45688</v>
      </c>
      <c r="AD383" s="101" t="str">
        <f>IF(AD103="","",AD103)</f>
        <v>X1</v>
      </c>
      <c r="AE383" s="101" t="str">
        <f>IF(AE103="","",AE103)</f>
        <v>GBC_FORBUSPF_B25A</v>
      </c>
      <c r="AF383" s="101" t="str">
        <f>IF(AF103="","",AF103)</f>
        <v>For Business vX1 Jan 2025</v>
      </c>
      <c r="AG383" s="101" t="str">
        <f>IF(AG103="","",AG103)</f>
        <v>Gas For Bus Pre vX1 2yr BKF Jan 2025</v>
      </c>
      <c r="AH383" s="92" t="str">
        <f>IF(AH103="","",AH103)</f>
        <v>B25A</v>
      </c>
    </row>
    <row r="384" spans="1:34" s="90" customFormat="1" x14ac:dyDescent="0.25">
      <c r="A384" s="39" t="str">
        <f t="shared" si="8"/>
        <v>14StandardMonthly Variable Direct Debit40000-731992</v>
      </c>
      <c r="B384" s="91" t="str">
        <f>IF(B104="","",B104)</f>
        <v>Gas</v>
      </c>
      <c r="C384" s="92">
        <f>IF(C104="","",C104)</f>
        <v>14</v>
      </c>
      <c r="D384" s="93" t="str">
        <f>IF(D104="","",D104)</f>
        <v/>
      </c>
      <c r="E384" s="92" t="str">
        <f>IF(E104="","",E104)</f>
        <v>Standard</v>
      </c>
      <c r="F384" s="92" t="str">
        <f>IF(F104="","",F104)</f>
        <v/>
      </c>
      <c r="G384" s="92" t="str">
        <f>IF(G104="","",G104)</f>
        <v/>
      </c>
      <c r="H384" s="92" t="str">
        <f>IF(H104="","",H104)</f>
        <v>Renewal</v>
      </c>
      <c r="I384" s="92">
        <f>IF(I104="","",I104)</f>
        <v>24</v>
      </c>
      <c r="J384" s="94">
        <f>IF(J104="","",J104)</f>
        <v>40000</v>
      </c>
      <c r="K384" s="94">
        <f>IF(K104="","",K104)</f>
        <v>73199</v>
      </c>
      <c r="L384" s="95">
        <f>IF(L104="","",L104)</f>
        <v>44861</v>
      </c>
      <c r="M384" s="95" t="str">
        <f>IF(M104="","",M104)</f>
        <v/>
      </c>
      <c r="N384" s="95">
        <f>IF(N104="","",N104)</f>
        <v>44861</v>
      </c>
      <c r="O384" s="95" t="str">
        <f>IF(O104="","",O104)</f>
        <v/>
      </c>
      <c r="P384" s="92" t="str">
        <f>"Monthly Variable "&amp;[1]RATES!P146</f>
        <v>Monthly Variable Direct Debit</v>
      </c>
      <c r="Q384" s="96" t="str">
        <f>IF(Q104="","",Q104)</f>
        <v/>
      </c>
      <c r="R384" s="92" t="str">
        <f>IF(R104="","",R104)</f>
        <v>With S/C</v>
      </c>
      <c r="S384" s="92" t="str">
        <f>IF(S104="","",S104)</f>
        <v>N</v>
      </c>
      <c r="T384" s="92" t="str">
        <f>IF(T104="","",T104)</f>
        <v/>
      </c>
      <c r="U384" s="92" t="str">
        <f>IF(U104="","",U104)</f>
        <v/>
      </c>
      <c r="V384" s="92" t="str">
        <f>IF(V104="","",V104)</f>
        <v/>
      </c>
      <c r="W384" s="97" t="str">
        <f>IF(W104="","",W104)</f>
        <v/>
      </c>
      <c r="X384" s="98">
        <f>IF(X104="","",X104)</f>
        <v>25.58</v>
      </c>
      <c r="Y384" s="98" t="str">
        <f>IF(Y104="","",Y104)</f>
        <v/>
      </c>
      <c r="Z384" s="98" t="str">
        <f>IF(Z104="","",Z104)</f>
        <v/>
      </c>
      <c r="AA384" s="98" t="str">
        <f>IF(AA104="","",AA104)</f>
        <v/>
      </c>
      <c r="AB384" s="98">
        <f>IF(AB104="","",AB104)</f>
        <v>26.677</v>
      </c>
      <c r="AC384" s="100">
        <f>IF(AC104="","",AC104)</f>
        <v>45688</v>
      </c>
      <c r="AD384" s="101" t="str">
        <f>IF(AD104="","",AD104)</f>
        <v>X1</v>
      </c>
      <c r="AE384" s="101" t="str">
        <f>IF(AE104="","",AE104)</f>
        <v>GBC_FORBUSPF_B25A</v>
      </c>
      <c r="AF384" s="101" t="str">
        <f>IF(AF104="","",AF104)</f>
        <v>For Business vX1 Jan 2025</v>
      </c>
      <c r="AG384" s="101" t="str">
        <f>IF(AG104="","",AG104)</f>
        <v>Gas For Bus Pre vX1 2yr BKF Jan 2025</v>
      </c>
      <c r="AH384" s="92" t="str">
        <f>IF(AH104="","",AH104)</f>
        <v>B25A</v>
      </c>
    </row>
    <row r="385" spans="1:34" s="90" customFormat="1" x14ac:dyDescent="0.25">
      <c r="A385" s="39" t="str">
        <f t="shared" si="8"/>
        <v>15StandardMonthly Variable Direct Debit40000-731992</v>
      </c>
      <c r="B385" s="91" t="str">
        <f>IF(B105="","",B105)</f>
        <v>Gas</v>
      </c>
      <c r="C385" s="92">
        <f>IF(C105="","",C105)</f>
        <v>15</v>
      </c>
      <c r="D385" s="93" t="str">
        <f>IF(D105="","",D105)</f>
        <v/>
      </c>
      <c r="E385" s="92" t="str">
        <f>IF(E105="","",E105)</f>
        <v>Standard</v>
      </c>
      <c r="F385" s="92" t="str">
        <f>IF(F105="","",F105)</f>
        <v/>
      </c>
      <c r="G385" s="92" t="str">
        <f>IF(G105="","",G105)</f>
        <v/>
      </c>
      <c r="H385" s="92" t="str">
        <f>IF(H105="","",H105)</f>
        <v>Renewal</v>
      </c>
      <c r="I385" s="92">
        <f>IF(I105="","",I105)</f>
        <v>24</v>
      </c>
      <c r="J385" s="94">
        <f>IF(J105="","",J105)</f>
        <v>40000</v>
      </c>
      <c r="K385" s="94">
        <f>IF(K105="","",K105)</f>
        <v>73199</v>
      </c>
      <c r="L385" s="95">
        <f>IF(L105="","",L105)</f>
        <v>44861</v>
      </c>
      <c r="M385" s="95" t="str">
        <f>IF(M105="","",M105)</f>
        <v/>
      </c>
      <c r="N385" s="95">
        <f>IF(N105="","",N105)</f>
        <v>44861</v>
      </c>
      <c r="O385" s="95" t="str">
        <f>IF(O105="","",O105)</f>
        <v/>
      </c>
      <c r="P385" s="92" t="str">
        <f>"Monthly Variable "&amp;[1]RATES!P147</f>
        <v>Monthly Variable Direct Debit</v>
      </c>
      <c r="Q385" s="96" t="str">
        <f>IF(Q105="","",Q105)</f>
        <v/>
      </c>
      <c r="R385" s="92" t="str">
        <f>IF(R105="","",R105)</f>
        <v>With S/C</v>
      </c>
      <c r="S385" s="92" t="str">
        <f>IF(S105="","",S105)</f>
        <v>N</v>
      </c>
      <c r="T385" s="92" t="str">
        <f>IF(T105="","",T105)</f>
        <v/>
      </c>
      <c r="U385" s="92" t="str">
        <f>IF(U105="","",U105)</f>
        <v/>
      </c>
      <c r="V385" s="92" t="str">
        <f>IF(V105="","",V105)</f>
        <v/>
      </c>
      <c r="W385" s="97" t="str">
        <f>IF(W105="","",W105)</f>
        <v/>
      </c>
      <c r="X385" s="98">
        <f>IF(X105="","",X105)</f>
        <v>25.58</v>
      </c>
      <c r="Y385" s="98" t="str">
        <f>IF(Y105="","",Y105)</f>
        <v/>
      </c>
      <c r="Z385" s="98" t="str">
        <f>IF(Z105="","",Z105)</f>
        <v/>
      </c>
      <c r="AA385" s="98" t="str">
        <f>IF(AA105="","",AA105)</f>
        <v/>
      </c>
      <c r="AB385" s="98">
        <f>IF(AB105="","",AB105)</f>
        <v>26.49</v>
      </c>
      <c r="AC385" s="100">
        <f>IF(AC105="","",AC105)</f>
        <v>45688</v>
      </c>
      <c r="AD385" s="101" t="str">
        <f>IF(AD105="","",AD105)</f>
        <v>X1</v>
      </c>
      <c r="AE385" s="101" t="str">
        <f>IF(AE105="","",AE105)</f>
        <v>GBC_FORBUSPF_B25A</v>
      </c>
      <c r="AF385" s="101" t="str">
        <f>IF(AF105="","",AF105)</f>
        <v>For Business vX1 Jan 2025</v>
      </c>
      <c r="AG385" s="101" t="str">
        <f>IF(AG105="","",AG105)</f>
        <v>Gas For Bus Pre vX1 2yr BKF Jan 2025</v>
      </c>
      <c r="AH385" s="92" t="str">
        <f>IF(AH105="","",AH105)</f>
        <v>B25A</v>
      </c>
    </row>
    <row r="386" spans="1:34" s="90" customFormat="1" x14ac:dyDescent="0.25">
      <c r="A386" s="39" t="str">
        <f t="shared" si="8"/>
        <v>16StandardMonthly Variable Direct Debit40000-731992</v>
      </c>
      <c r="B386" s="91" t="str">
        <f>IF(B106="","",B106)</f>
        <v>Gas</v>
      </c>
      <c r="C386" s="92">
        <f>IF(C106="","",C106)</f>
        <v>16</v>
      </c>
      <c r="D386" s="93" t="str">
        <f>IF(D106="","",D106)</f>
        <v/>
      </c>
      <c r="E386" s="92" t="str">
        <f>IF(E106="","",E106)</f>
        <v>Standard</v>
      </c>
      <c r="F386" s="92" t="str">
        <f>IF(F106="","",F106)</f>
        <v/>
      </c>
      <c r="G386" s="92" t="str">
        <f>IF(G106="","",G106)</f>
        <v/>
      </c>
      <c r="H386" s="92" t="str">
        <f>IF(H106="","",H106)</f>
        <v>Renewal</v>
      </c>
      <c r="I386" s="92">
        <f>IF(I106="","",I106)</f>
        <v>24</v>
      </c>
      <c r="J386" s="94">
        <f>IF(J106="","",J106)</f>
        <v>40000</v>
      </c>
      <c r="K386" s="94">
        <f>IF(K106="","",K106)</f>
        <v>73199</v>
      </c>
      <c r="L386" s="95">
        <f>IF(L106="","",L106)</f>
        <v>44861</v>
      </c>
      <c r="M386" s="95" t="str">
        <f>IF(M106="","",M106)</f>
        <v/>
      </c>
      <c r="N386" s="95">
        <f>IF(N106="","",N106)</f>
        <v>44861</v>
      </c>
      <c r="O386" s="95" t="str">
        <f>IF(O106="","",O106)</f>
        <v/>
      </c>
      <c r="P386" s="92" t="str">
        <f>"Monthly Variable "&amp;[1]RATES!P148</f>
        <v>Monthly Variable Direct Debit</v>
      </c>
      <c r="Q386" s="96" t="str">
        <f>IF(Q106="","",Q106)</f>
        <v/>
      </c>
      <c r="R386" s="92" t="str">
        <f>IF(R106="","",R106)</f>
        <v>With S/C</v>
      </c>
      <c r="S386" s="92" t="str">
        <f>IF(S106="","",S106)</f>
        <v>N</v>
      </c>
      <c r="T386" s="92" t="str">
        <f>IF(T106="","",T106)</f>
        <v/>
      </c>
      <c r="U386" s="92" t="str">
        <f>IF(U106="","",U106)</f>
        <v/>
      </c>
      <c r="V386" s="92" t="str">
        <f>IF(V106="","",V106)</f>
        <v/>
      </c>
      <c r="W386" s="97" t="str">
        <f>IF(W106="","",W106)</f>
        <v/>
      </c>
      <c r="X386" s="98">
        <f>IF(X106="","",X106)</f>
        <v>25.58</v>
      </c>
      <c r="Y386" s="98" t="str">
        <f>IF(Y106="","",Y106)</f>
        <v/>
      </c>
      <c r="Z386" s="98" t="str">
        <f>IF(Z106="","",Z106)</f>
        <v/>
      </c>
      <c r="AA386" s="98" t="str">
        <f>IF(AA106="","",AA106)</f>
        <v/>
      </c>
      <c r="AB386" s="98">
        <f>IF(AB106="","",AB106)</f>
        <v>26.58</v>
      </c>
      <c r="AC386" s="100">
        <f>IF(AC106="","",AC106)</f>
        <v>45688</v>
      </c>
      <c r="AD386" s="101" t="str">
        <f>IF(AD106="","",AD106)</f>
        <v>X1</v>
      </c>
      <c r="AE386" s="101" t="str">
        <f>IF(AE106="","",AE106)</f>
        <v>GBC_FORBUSPF_B25A</v>
      </c>
      <c r="AF386" s="101" t="str">
        <f>IF(AF106="","",AF106)</f>
        <v>For Business vX1 Jan 2025</v>
      </c>
      <c r="AG386" s="101" t="str">
        <f>IF(AG106="","",AG106)</f>
        <v>Gas For Bus Pre vX1 2yr BKF Jan 2025</v>
      </c>
      <c r="AH386" s="92" t="str">
        <f>IF(AH106="","",AH106)</f>
        <v>B25A</v>
      </c>
    </row>
    <row r="387" spans="1:34" s="90" customFormat="1" x14ac:dyDescent="0.25">
      <c r="A387" s="39" t="str">
        <f t="shared" si="8"/>
        <v>17StandardMonthly Variable Direct Debit40000-731992</v>
      </c>
      <c r="B387" s="91" t="str">
        <f>IF(B107="","",B107)</f>
        <v>Gas</v>
      </c>
      <c r="C387" s="92">
        <f>IF(C107="","",C107)</f>
        <v>17</v>
      </c>
      <c r="D387" s="93" t="str">
        <f>IF(D107="","",D107)</f>
        <v/>
      </c>
      <c r="E387" s="92" t="str">
        <f>IF(E107="","",E107)</f>
        <v>Standard</v>
      </c>
      <c r="F387" s="92" t="str">
        <f>IF(F107="","",F107)</f>
        <v/>
      </c>
      <c r="G387" s="92" t="str">
        <f>IF(G107="","",G107)</f>
        <v/>
      </c>
      <c r="H387" s="92" t="str">
        <f>IF(H107="","",H107)</f>
        <v>Renewal</v>
      </c>
      <c r="I387" s="92">
        <f>IF(I107="","",I107)</f>
        <v>24</v>
      </c>
      <c r="J387" s="94">
        <f>IF(J107="","",J107)</f>
        <v>40000</v>
      </c>
      <c r="K387" s="94">
        <f>IF(K107="","",K107)</f>
        <v>73199</v>
      </c>
      <c r="L387" s="95">
        <f>IF(L107="","",L107)</f>
        <v>44861</v>
      </c>
      <c r="M387" s="95" t="str">
        <f>IF(M107="","",M107)</f>
        <v/>
      </c>
      <c r="N387" s="95">
        <f>IF(N107="","",N107)</f>
        <v>44861</v>
      </c>
      <c r="O387" s="95" t="str">
        <f>IF(O107="","",O107)</f>
        <v/>
      </c>
      <c r="P387" s="92" t="str">
        <f>"Monthly Variable "&amp;[1]RATES!P149</f>
        <v>Monthly Variable Direct Debit</v>
      </c>
      <c r="Q387" s="96" t="str">
        <f>IF(Q107="","",Q107)</f>
        <v/>
      </c>
      <c r="R387" s="92" t="str">
        <f>IF(R107="","",R107)</f>
        <v>With S/C</v>
      </c>
      <c r="S387" s="92" t="str">
        <f>IF(S107="","",S107)</f>
        <v>N</v>
      </c>
      <c r="T387" s="92" t="str">
        <f>IF(T107="","",T107)</f>
        <v/>
      </c>
      <c r="U387" s="92" t="str">
        <f>IF(U107="","",U107)</f>
        <v/>
      </c>
      <c r="V387" s="92" t="str">
        <f>IF(V107="","",V107)</f>
        <v/>
      </c>
      <c r="W387" s="97" t="str">
        <f>IF(W107="","",W107)</f>
        <v/>
      </c>
      <c r="X387" s="98">
        <f>IF(X107="","",X107)</f>
        <v>25.58</v>
      </c>
      <c r="Y387" s="98" t="str">
        <f>IF(Y107="","",Y107)</f>
        <v/>
      </c>
      <c r="Z387" s="98" t="str">
        <f>IF(Z107="","",Z107)</f>
        <v/>
      </c>
      <c r="AA387" s="98" t="str">
        <f>IF(AA107="","",AA107)</f>
        <v/>
      </c>
      <c r="AB387" s="98">
        <f>IF(AB107="","",AB107)</f>
        <v>26.547999999999998</v>
      </c>
      <c r="AC387" s="100">
        <f>IF(AC107="","",AC107)</f>
        <v>45688</v>
      </c>
      <c r="AD387" s="101" t="str">
        <f>IF(AD107="","",AD107)</f>
        <v>X1</v>
      </c>
      <c r="AE387" s="101" t="str">
        <f>IF(AE107="","",AE107)</f>
        <v>GBC_FORBUSPF_B25A</v>
      </c>
      <c r="AF387" s="101" t="str">
        <f>IF(AF107="","",AF107)</f>
        <v>For Business vX1 Jan 2025</v>
      </c>
      <c r="AG387" s="101" t="str">
        <f>IF(AG107="","",AG107)</f>
        <v>Gas For Bus Pre vX1 2yr BKF Jan 2025</v>
      </c>
      <c r="AH387" s="92" t="str">
        <f>IF(AH107="","",AH107)</f>
        <v>B25A</v>
      </c>
    </row>
    <row r="388" spans="1:34" s="90" customFormat="1" x14ac:dyDescent="0.25">
      <c r="A388" s="39" t="str">
        <f t="shared" si="8"/>
        <v>18StandardMonthly Variable Direct Debit40000-731992</v>
      </c>
      <c r="B388" s="91" t="str">
        <f>IF(B108="","",B108)</f>
        <v>Gas</v>
      </c>
      <c r="C388" s="92">
        <f>IF(C108="","",C108)</f>
        <v>18</v>
      </c>
      <c r="D388" s="93" t="str">
        <f>IF(D108="","",D108)</f>
        <v/>
      </c>
      <c r="E388" s="92" t="str">
        <f>IF(E108="","",E108)</f>
        <v>Standard</v>
      </c>
      <c r="F388" s="92" t="str">
        <f>IF(F108="","",F108)</f>
        <v/>
      </c>
      <c r="G388" s="92" t="str">
        <f>IF(G108="","",G108)</f>
        <v/>
      </c>
      <c r="H388" s="92" t="str">
        <f>IF(H108="","",H108)</f>
        <v>Renewal</v>
      </c>
      <c r="I388" s="92">
        <f>IF(I108="","",I108)</f>
        <v>24</v>
      </c>
      <c r="J388" s="94">
        <f>IF(J108="","",J108)</f>
        <v>40000</v>
      </c>
      <c r="K388" s="94">
        <f>IF(K108="","",K108)</f>
        <v>73199</v>
      </c>
      <c r="L388" s="95">
        <f>IF(L108="","",L108)</f>
        <v>44861</v>
      </c>
      <c r="M388" s="95" t="str">
        <f>IF(M108="","",M108)</f>
        <v/>
      </c>
      <c r="N388" s="95">
        <f>IF(N108="","",N108)</f>
        <v>44861</v>
      </c>
      <c r="O388" s="95" t="str">
        <f>IF(O108="","",O108)</f>
        <v/>
      </c>
      <c r="P388" s="92" t="str">
        <f>"Monthly Variable "&amp;[1]RATES!P150</f>
        <v>Monthly Variable Direct Debit</v>
      </c>
      <c r="Q388" s="96" t="str">
        <f>IF(Q108="","",Q108)</f>
        <v/>
      </c>
      <c r="R388" s="92" t="str">
        <f>IF(R108="","",R108)</f>
        <v>With S/C</v>
      </c>
      <c r="S388" s="92" t="str">
        <f>IF(S108="","",S108)</f>
        <v>N</v>
      </c>
      <c r="T388" s="92" t="str">
        <f>IF(T108="","",T108)</f>
        <v/>
      </c>
      <c r="U388" s="92" t="str">
        <f>IF(U108="","",U108)</f>
        <v/>
      </c>
      <c r="V388" s="92" t="str">
        <f>IF(V108="","",V108)</f>
        <v/>
      </c>
      <c r="W388" s="97" t="str">
        <f>IF(W108="","",W108)</f>
        <v/>
      </c>
      <c r="X388" s="98">
        <f>IF(X108="","",X108)</f>
        <v>25.58</v>
      </c>
      <c r="Y388" s="98" t="str">
        <f>IF(Y108="","",Y108)</f>
        <v/>
      </c>
      <c r="Z388" s="98" t="str">
        <f>IF(Z108="","",Z108)</f>
        <v/>
      </c>
      <c r="AA388" s="98" t="str">
        <f>IF(AA108="","",AA108)</f>
        <v/>
      </c>
      <c r="AB388" s="98">
        <f>IF(AB108="","",AB108)</f>
        <v>26.542999999999999</v>
      </c>
      <c r="AC388" s="100">
        <f>IF(AC108="","",AC108)</f>
        <v>45688</v>
      </c>
      <c r="AD388" s="101" t="str">
        <f>IF(AD108="","",AD108)</f>
        <v>X1</v>
      </c>
      <c r="AE388" s="101" t="str">
        <f>IF(AE108="","",AE108)</f>
        <v>GBC_FORBUSPF_B25A</v>
      </c>
      <c r="AF388" s="101" t="str">
        <f>IF(AF108="","",AF108)</f>
        <v>For Business vX1 Jan 2025</v>
      </c>
      <c r="AG388" s="101" t="str">
        <f>IF(AG108="","",AG108)</f>
        <v>Gas For Bus Pre vX1 2yr BKF Jan 2025</v>
      </c>
      <c r="AH388" s="92" t="str">
        <f>IF(AH108="","",AH108)</f>
        <v>B25A</v>
      </c>
    </row>
    <row r="389" spans="1:34" s="90" customFormat="1" x14ac:dyDescent="0.25">
      <c r="A389" s="39" t="str">
        <f t="shared" si="8"/>
        <v>19StandardMonthly Variable Direct Debit40000-731992</v>
      </c>
      <c r="B389" s="91" t="str">
        <f>IF(B109="","",B109)</f>
        <v>Gas</v>
      </c>
      <c r="C389" s="92">
        <f>IF(C109="","",C109)</f>
        <v>19</v>
      </c>
      <c r="D389" s="93" t="str">
        <f>IF(D109="","",D109)</f>
        <v/>
      </c>
      <c r="E389" s="92" t="str">
        <f>IF(E109="","",E109)</f>
        <v>Standard</v>
      </c>
      <c r="F389" s="92" t="str">
        <f>IF(F109="","",F109)</f>
        <v/>
      </c>
      <c r="G389" s="92" t="str">
        <f>IF(G109="","",G109)</f>
        <v/>
      </c>
      <c r="H389" s="92" t="str">
        <f>IF(H109="","",H109)</f>
        <v>Renewal</v>
      </c>
      <c r="I389" s="92">
        <f>IF(I109="","",I109)</f>
        <v>24</v>
      </c>
      <c r="J389" s="94">
        <f>IF(J109="","",J109)</f>
        <v>40000</v>
      </c>
      <c r="K389" s="94">
        <f>IF(K109="","",K109)</f>
        <v>73199</v>
      </c>
      <c r="L389" s="95">
        <f>IF(L109="","",L109)</f>
        <v>44861</v>
      </c>
      <c r="M389" s="95" t="str">
        <f>IF(M109="","",M109)</f>
        <v/>
      </c>
      <c r="N389" s="95">
        <f>IF(N109="","",N109)</f>
        <v>44861</v>
      </c>
      <c r="O389" s="95" t="str">
        <f>IF(O109="","",O109)</f>
        <v/>
      </c>
      <c r="P389" s="92" t="str">
        <f>"Monthly Variable "&amp;[1]RATES!P151</f>
        <v>Monthly Variable Direct Debit</v>
      </c>
      <c r="Q389" s="96" t="str">
        <f>IF(Q109="","",Q109)</f>
        <v/>
      </c>
      <c r="R389" s="92" t="str">
        <f>IF(R109="","",R109)</f>
        <v>With S/C</v>
      </c>
      <c r="S389" s="92" t="str">
        <f>IF(S109="","",S109)</f>
        <v>N</v>
      </c>
      <c r="T389" s="92" t="str">
        <f>IF(T109="","",T109)</f>
        <v/>
      </c>
      <c r="U389" s="92" t="str">
        <f>IF(U109="","",U109)</f>
        <v/>
      </c>
      <c r="V389" s="92" t="str">
        <f>IF(V109="","",V109)</f>
        <v/>
      </c>
      <c r="W389" s="97" t="str">
        <f>IF(W109="","",W109)</f>
        <v/>
      </c>
      <c r="X389" s="98">
        <f>IF(X109="","",X109)</f>
        <v>25.58</v>
      </c>
      <c r="Y389" s="98" t="str">
        <f>IF(Y109="","",Y109)</f>
        <v/>
      </c>
      <c r="Z389" s="98" t="str">
        <f>IF(Z109="","",Z109)</f>
        <v/>
      </c>
      <c r="AA389" s="98" t="str">
        <f>IF(AA109="","",AA109)</f>
        <v/>
      </c>
      <c r="AB389" s="98">
        <f>IF(AB109="","",AB109)</f>
        <v>26.632000000000001</v>
      </c>
      <c r="AC389" s="100">
        <f>IF(AC109="","",AC109)</f>
        <v>45688</v>
      </c>
      <c r="AD389" s="101" t="str">
        <f>IF(AD109="","",AD109)</f>
        <v>X1</v>
      </c>
      <c r="AE389" s="101" t="str">
        <f>IF(AE109="","",AE109)</f>
        <v>GBC_FORBUSPF_B25A</v>
      </c>
      <c r="AF389" s="101" t="str">
        <f>IF(AF109="","",AF109)</f>
        <v>For Business vX1 Jan 2025</v>
      </c>
      <c r="AG389" s="101" t="str">
        <f>IF(AG109="","",AG109)</f>
        <v>Gas For Bus Pre vX1 2yr BKF Jan 2025</v>
      </c>
      <c r="AH389" s="92" t="str">
        <f>IF(AH109="","",AH109)</f>
        <v>B25A</v>
      </c>
    </row>
    <row r="390" spans="1:34" s="90" customFormat="1" x14ac:dyDescent="0.25">
      <c r="A390" s="39" t="str">
        <f t="shared" si="8"/>
        <v>20StandardMonthly Variable Direct Debit40000-731992</v>
      </c>
      <c r="B390" s="91" t="str">
        <f>IF(B110="","",B110)</f>
        <v>Gas</v>
      </c>
      <c r="C390" s="92">
        <f>IF(C110="","",C110)</f>
        <v>20</v>
      </c>
      <c r="D390" s="93" t="str">
        <f>IF(D110="","",D110)</f>
        <v/>
      </c>
      <c r="E390" s="92" t="str">
        <f>IF(E110="","",E110)</f>
        <v>Standard</v>
      </c>
      <c r="F390" s="92" t="str">
        <f>IF(F110="","",F110)</f>
        <v/>
      </c>
      <c r="G390" s="92" t="str">
        <f>IF(G110="","",G110)</f>
        <v/>
      </c>
      <c r="H390" s="92" t="str">
        <f>IF(H110="","",H110)</f>
        <v>Renewal</v>
      </c>
      <c r="I390" s="92">
        <f>IF(I110="","",I110)</f>
        <v>24</v>
      </c>
      <c r="J390" s="94">
        <f>IF(J110="","",J110)</f>
        <v>40000</v>
      </c>
      <c r="K390" s="94">
        <f>IF(K110="","",K110)</f>
        <v>73199</v>
      </c>
      <c r="L390" s="95">
        <f>IF(L110="","",L110)</f>
        <v>44861</v>
      </c>
      <c r="M390" s="95" t="str">
        <f>IF(M110="","",M110)</f>
        <v/>
      </c>
      <c r="N390" s="95">
        <f>IF(N110="","",N110)</f>
        <v>44861</v>
      </c>
      <c r="O390" s="95" t="str">
        <f>IF(O110="","",O110)</f>
        <v/>
      </c>
      <c r="P390" s="92" t="str">
        <f>"Monthly Variable "&amp;[1]RATES!P152</f>
        <v>Monthly Variable Direct Debit</v>
      </c>
      <c r="Q390" s="96" t="str">
        <f>IF(Q110="","",Q110)</f>
        <v/>
      </c>
      <c r="R390" s="92" t="str">
        <f>IF(R110="","",R110)</f>
        <v>With S/C</v>
      </c>
      <c r="S390" s="92" t="str">
        <f>IF(S110="","",S110)</f>
        <v>N</v>
      </c>
      <c r="T390" s="92" t="str">
        <f>IF(T110="","",T110)</f>
        <v/>
      </c>
      <c r="U390" s="92" t="str">
        <f>IF(U110="","",U110)</f>
        <v/>
      </c>
      <c r="V390" s="92" t="str">
        <f>IF(V110="","",V110)</f>
        <v/>
      </c>
      <c r="W390" s="97" t="str">
        <f>IF(W110="","",W110)</f>
        <v/>
      </c>
      <c r="X390" s="98">
        <f>IF(X110="","",X110)</f>
        <v>25.58</v>
      </c>
      <c r="Y390" s="98" t="str">
        <f>IF(Y110="","",Y110)</f>
        <v/>
      </c>
      <c r="Z390" s="98" t="str">
        <f>IF(Z110="","",Z110)</f>
        <v/>
      </c>
      <c r="AA390" s="98" t="str">
        <f>IF(AA110="","",AA110)</f>
        <v/>
      </c>
      <c r="AB390" s="98">
        <f>IF(AB110="","",AB110)</f>
        <v>26.692</v>
      </c>
      <c r="AC390" s="100">
        <f>IF(AC110="","",AC110)</f>
        <v>45688</v>
      </c>
      <c r="AD390" s="101" t="str">
        <f>IF(AD110="","",AD110)</f>
        <v>X1</v>
      </c>
      <c r="AE390" s="101" t="str">
        <f>IF(AE110="","",AE110)</f>
        <v>GBC_FORBUSPF_B25A</v>
      </c>
      <c r="AF390" s="101" t="str">
        <f>IF(AF110="","",AF110)</f>
        <v>For Business vX1 Jan 2025</v>
      </c>
      <c r="AG390" s="101" t="str">
        <f>IF(AG110="","",AG110)</f>
        <v>Gas For Bus Pre vX1 2yr BKF Jan 2025</v>
      </c>
      <c r="AH390" s="92" t="str">
        <f>IF(AH110="","",AH110)</f>
        <v>B25A</v>
      </c>
    </row>
    <row r="391" spans="1:34" s="90" customFormat="1" x14ac:dyDescent="0.25">
      <c r="A391" s="39" t="str">
        <f t="shared" si="8"/>
        <v>21StandardMonthly Variable Direct Debit40000-731992</v>
      </c>
      <c r="B391" s="91" t="str">
        <f>IF(B111="","",B111)</f>
        <v>Gas</v>
      </c>
      <c r="C391" s="92">
        <f>IF(C111="","",C111)</f>
        <v>21</v>
      </c>
      <c r="D391" s="93" t="str">
        <f>IF(D111="","",D111)</f>
        <v/>
      </c>
      <c r="E391" s="92" t="str">
        <f>IF(E111="","",E111)</f>
        <v>Standard</v>
      </c>
      <c r="F391" s="92" t="str">
        <f>IF(F111="","",F111)</f>
        <v/>
      </c>
      <c r="G391" s="92" t="str">
        <f>IF(G111="","",G111)</f>
        <v/>
      </c>
      <c r="H391" s="92" t="str">
        <f>IF(H111="","",H111)</f>
        <v>Renewal</v>
      </c>
      <c r="I391" s="92">
        <f>IF(I111="","",I111)</f>
        <v>24</v>
      </c>
      <c r="J391" s="94">
        <f>IF(J111="","",J111)</f>
        <v>40000</v>
      </c>
      <c r="K391" s="94">
        <f>IF(K111="","",K111)</f>
        <v>73199</v>
      </c>
      <c r="L391" s="95">
        <f>IF(L111="","",L111)</f>
        <v>44861</v>
      </c>
      <c r="M391" s="95" t="str">
        <f>IF(M111="","",M111)</f>
        <v/>
      </c>
      <c r="N391" s="95">
        <f>IF(N111="","",N111)</f>
        <v>44861</v>
      </c>
      <c r="O391" s="95" t="str">
        <f>IF(O111="","",O111)</f>
        <v/>
      </c>
      <c r="P391" s="92" t="str">
        <f>"Monthly Variable "&amp;[1]RATES!P153</f>
        <v>Monthly Variable Direct Debit</v>
      </c>
      <c r="Q391" s="96" t="str">
        <f>IF(Q111="","",Q111)</f>
        <v/>
      </c>
      <c r="R391" s="92" t="str">
        <f>IF(R111="","",R111)</f>
        <v>With S/C</v>
      </c>
      <c r="S391" s="92" t="str">
        <f>IF(S111="","",S111)</f>
        <v>N</v>
      </c>
      <c r="T391" s="92" t="str">
        <f>IF(T111="","",T111)</f>
        <v/>
      </c>
      <c r="U391" s="92" t="str">
        <f>IF(U111="","",U111)</f>
        <v/>
      </c>
      <c r="V391" s="92" t="str">
        <f>IF(V111="","",V111)</f>
        <v/>
      </c>
      <c r="W391" s="97" t="str">
        <f>IF(W111="","",W111)</f>
        <v/>
      </c>
      <c r="X391" s="98">
        <f>IF(X111="","",X111)</f>
        <v>25.58</v>
      </c>
      <c r="Y391" s="98" t="str">
        <f>IF(Y111="","",Y111)</f>
        <v/>
      </c>
      <c r="Z391" s="98" t="str">
        <f>IF(Z111="","",Z111)</f>
        <v/>
      </c>
      <c r="AA391" s="98" t="str">
        <f>IF(AA111="","",AA111)</f>
        <v/>
      </c>
      <c r="AB391" s="98">
        <f>IF(AB111="","",AB111)</f>
        <v>26.661999999999999</v>
      </c>
      <c r="AC391" s="100">
        <f>IF(AC111="","",AC111)</f>
        <v>45688</v>
      </c>
      <c r="AD391" s="101" t="str">
        <f>IF(AD111="","",AD111)</f>
        <v>X1</v>
      </c>
      <c r="AE391" s="101" t="str">
        <f>IF(AE111="","",AE111)</f>
        <v>GBC_FORBUSPF_B25A</v>
      </c>
      <c r="AF391" s="101" t="str">
        <f>IF(AF111="","",AF111)</f>
        <v>For Business vX1 Jan 2025</v>
      </c>
      <c r="AG391" s="101" t="str">
        <f>IF(AG111="","",AG111)</f>
        <v>Gas For Bus Pre vX1 2yr BKF Jan 2025</v>
      </c>
      <c r="AH391" s="92" t="str">
        <f>IF(AH111="","",AH111)</f>
        <v>B25A</v>
      </c>
    </row>
    <row r="392" spans="1:34" s="90" customFormat="1" x14ac:dyDescent="0.25">
      <c r="A392" s="39" t="str">
        <f t="shared" si="8"/>
        <v>22StandardMonthly Variable Direct Debit40000-731992</v>
      </c>
      <c r="B392" s="91" t="str">
        <f>IF(B112="","",B112)</f>
        <v>Gas</v>
      </c>
      <c r="C392" s="92">
        <f>IF(C112="","",C112)</f>
        <v>22</v>
      </c>
      <c r="D392" s="93" t="str">
        <f>IF(D112="","",D112)</f>
        <v/>
      </c>
      <c r="E392" s="92" t="str">
        <f>IF(E112="","",E112)</f>
        <v>Standard</v>
      </c>
      <c r="F392" s="92" t="str">
        <f>IF(F112="","",F112)</f>
        <v/>
      </c>
      <c r="G392" s="92" t="str">
        <f>IF(G112="","",G112)</f>
        <v/>
      </c>
      <c r="H392" s="92" t="str">
        <f>IF(H112="","",H112)</f>
        <v>Renewal</v>
      </c>
      <c r="I392" s="92">
        <f>IF(I112="","",I112)</f>
        <v>24</v>
      </c>
      <c r="J392" s="94">
        <f>IF(J112="","",J112)</f>
        <v>40000</v>
      </c>
      <c r="K392" s="94">
        <f>IF(K112="","",K112)</f>
        <v>73199</v>
      </c>
      <c r="L392" s="95">
        <f>IF(L112="","",L112)</f>
        <v>44861</v>
      </c>
      <c r="M392" s="95" t="str">
        <f>IF(M112="","",M112)</f>
        <v/>
      </c>
      <c r="N392" s="95">
        <f>IF(N112="","",N112)</f>
        <v>44861</v>
      </c>
      <c r="O392" s="95" t="str">
        <f>IF(O112="","",O112)</f>
        <v/>
      </c>
      <c r="P392" s="92" t="str">
        <f>"Monthly Variable "&amp;[1]RATES!P154</f>
        <v>Monthly Variable Direct Debit</v>
      </c>
      <c r="Q392" s="96" t="str">
        <f>IF(Q112="","",Q112)</f>
        <v/>
      </c>
      <c r="R392" s="92" t="str">
        <f>IF(R112="","",R112)</f>
        <v>With S/C</v>
      </c>
      <c r="S392" s="92" t="str">
        <f>IF(S112="","",S112)</f>
        <v>N</v>
      </c>
      <c r="T392" s="92" t="str">
        <f>IF(T112="","",T112)</f>
        <v/>
      </c>
      <c r="U392" s="92" t="str">
        <f>IF(U112="","",U112)</f>
        <v/>
      </c>
      <c r="V392" s="92" t="str">
        <f>IF(V112="","",V112)</f>
        <v/>
      </c>
      <c r="W392" s="97" t="str">
        <f>IF(W112="","",W112)</f>
        <v/>
      </c>
      <c r="X392" s="98">
        <f>IF(X112="","",X112)</f>
        <v>25.58</v>
      </c>
      <c r="Y392" s="98" t="str">
        <f>IF(Y112="","",Y112)</f>
        <v/>
      </c>
      <c r="Z392" s="98" t="str">
        <f>IF(Z112="","",Z112)</f>
        <v/>
      </c>
      <c r="AA392" s="98" t="str">
        <f>IF(AA112="","",AA112)</f>
        <v/>
      </c>
      <c r="AB392" s="98">
        <f>IF(AB112="","",AB112)</f>
        <v>26.742000000000001</v>
      </c>
      <c r="AC392" s="100">
        <f>IF(AC112="","",AC112)</f>
        <v>45688</v>
      </c>
      <c r="AD392" s="101" t="str">
        <f>IF(AD112="","",AD112)</f>
        <v>X1</v>
      </c>
      <c r="AE392" s="101" t="str">
        <f>IF(AE112="","",AE112)</f>
        <v>GBC_FORBUSPF_B25A</v>
      </c>
      <c r="AF392" s="101" t="str">
        <f>IF(AF112="","",AF112)</f>
        <v>For Business vX1 Jan 2025</v>
      </c>
      <c r="AG392" s="101" t="str">
        <f>IF(AG112="","",AG112)</f>
        <v>Gas For Bus Pre vX1 2yr BKF Jan 2025</v>
      </c>
      <c r="AH392" s="92" t="str">
        <f>IF(AH112="","",AH112)</f>
        <v>B25A</v>
      </c>
    </row>
    <row r="393" spans="1:34" s="90" customFormat="1" x14ac:dyDescent="0.25">
      <c r="A393" s="39" t="str">
        <f t="shared" si="8"/>
        <v>23StandardMonthly Variable Direct Debit40000-731992</v>
      </c>
      <c r="B393" s="91" t="str">
        <f>IF(B113="","",B113)</f>
        <v>Gas</v>
      </c>
      <c r="C393" s="92">
        <f>IF(C113="","",C113)</f>
        <v>23</v>
      </c>
      <c r="D393" s="93" t="str">
        <f>IF(D113="","",D113)</f>
        <v/>
      </c>
      <c r="E393" s="92" t="str">
        <f>IF(E113="","",E113)</f>
        <v>Standard</v>
      </c>
      <c r="F393" s="92" t="str">
        <f>IF(F113="","",F113)</f>
        <v/>
      </c>
      <c r="G393" s="92" t="str">
        <f>IF(G113="","",G113)</f>
        <v/>
      </c>
      <c r="H393" s="92" t="str">
        <f>IF(H113="","",H113)</f>
        <v>Renewal</v>
      </c>
      <c r="I393" s="92">
        <f>IF(I113="","",I113)</f>
        <v>24</v>
      </c>
      <c r="J393" s="94">
        <f>IF(J113="","",J113)</f>
        <v>40000</v>
      </c>
      <c r="K393" s="94">
        <f>IF(K113="","",K113)</f>
        <v>73199</v>
      </c>
      <c r="L393" s="95">
        <f>IF(L113="","",L113)</f>
        <v>44861</v>
      </c>
      <c r="M393" s="95" t="str">
        <f>IF(M113="","",M113)</f>
        <v/>
      </c>
      <c r="N393" s="95">
        <f>IF(N113="","",N113)</f>
        <v>44861</v>
      </c>
      <c r="O393" s="95" t="str">
        <f>IF(O113="","",O113)</f>
        <v/>
      </c>
      <c r="P393" s="92" t="str">
        <f>"Monthly Variable "&amp;[1]RATES!P155</f>
        <v>Monthly Variable Direct Debit</v>
      </c>
      <c r="Q393" s="96" t="str">
        <f>IF(Q113="","",Q113)</f>
        <v/>
      </c>
      <c r="R393" s="92" t="str">
        <f>IF(R113="","",R113)</f>
        <v>With S/C</v>
      </c>
      <c r="S393" s="92" t="str">
        <f>IF(S113="","",S113)</f>
        <v>N</v>
      </c>
      <c r="T393" s="92" t="str">
        <f>IF(T113="","",T113)</f>
        <v/>
      </c>
      <c r="U393" s="92" t="str">
        <f>IF(U113="","",U113)</f>
        <v/>
      </c>
      <c r="V393" s="92" t="str">
        <f>IF(V113="","",V113)</f>
        <v/>
      </c>
      <c r="W393" s="97" t="str">
        <f>IF(W113="","",W113)</f>
        <v/>
      </c>
      <c r="X393" s="98">
        <f>IF(X113="","",X113)</f>
        <v>25.58</v>
      </c>
      <c r="Y393" s="98" t="str">
        <f>IF(Y113="","",Y113)</f>
        <v/>
      </c>
      <c r="Z393" s="98" t="str">
        <f>IF(Z113="","",Z113)</f>
        <v/>
      </c>
      <c r="AA393" s="98" t="str">
        <f>IF(AA113="","",AA113)</f>
        <v/>
      </c>
      <c r="AB393" s="98">
        <f>IF(AB113="","",AB113)</f>
        <v>26.623000000000001</v>
      </c>
      <c r="AC393" s="100">
        <f>IF(AC113="","",AC113)</f>
        <v>45688</v>
      </c>
      <c r="AD393" s="101" t="str">
        <f>IF(AD113="","",AD113)</f>
        <v>X1</v>
      </c>
      <c r="AE393" s="101" t="str">
        <f>IF(AE113="","",AE113)</f>
        <v>GBC_FORBUSPF_B25A</v>
      </c>
      <c r="AF393" s="101" t="str">
        <f>IF(AF113="","",AF113)</f>
        <v>For Business vX1 Jan 2025</v>
      </c>
      <c r="AG393" s="101" t="str">
        <f>IF(AG113="","",AG113)</f>
        <v>Gas For Bus Pre vX1 2yr BKF Jan 2025</v>
      </c>
      <c r="AH393" s="92" t="str">
        <f>IF(AH113="","",AH113)</f>
        <v>B25A</v>
      </c>
    </row>
    <row r="394" spans="1:34" s="90" customFormat="1" x14ac:dyDescent="0.25">
      <c r="A394" s="39" t="str">
        <f t="shared" ref="A394:A421" si="9">C394&amp;E394&amp;P394&amp;J394&amp;"-"&amp;K394&amp;MID(AG394,21,1)</f>
        <v>10StandardMonthly Variable Direct Debit73200-1465001</v>
      </c>
      <c r="B394" s="91" t="str">
        <f>IF(B114="","",B114)</f>
        <v>Gas</v>
      </c>
      <c r="C394" s="92">
        <f>IF(C114="","",C114)</f>
        <v>10</v>
      </c>
      <c r="D394" s="93" t="str">
        <f>IF(D114="","",D114)</f>
        <v/>
      </c>
      <c r="E394" s="92" t="str">
        <f>IF(E114="","",E114)</f>
        <v>Standard</v>
      </c>
      <c r="F394" s="92" t="str">
        <f>IF(F114="","",F114)</f>
        <v/>
      </c>
      <c r="G394" s="92" t="str">
        <f>IF(G114="","",G114)</f>
        <v/>
      </c>
      <c r="H394" s="92" t="str">
        <f>IF(H114="","",H114)</f>
        <v>Renewal</v>
      </c>
      <c r="I394" s="92">
        <f>IF(I114="","",I114)</f>
        <v>12</v>
      </c>
      <c r="J394" s="94">
        <f>IF(J114="","",J114)</f>
        <v>73200</v>
      </c>
      <c r="K394" s="94">
        <f>IF(K114="","",K114)</f>
        <v>146500</v>
      </c>
      <c r="L394" s="95">
        <f>IF(L114="","",L114)</f>
        <v>44861</v>
      </c>
      <c r="M394" s="95" t="str">
        <f>IF(M114="","",M114)</f>
        <v/>
      </c>
      <c r="N394" s="95">
        <f>IF(N114="","",N114)</f>
        <v>44861</v>
      </c>
      <c r="O394" s="95" t="str">
        <f>IF(O114="","",O114)</f>
        <v/>
      </c>
      <c r="P394" s="92" t="str">
        <f>"Monthly Variable "&amp;[1]RATES!P170</f>
        <v>Monthly Variable Direct Debit</v>
      </c>
      <c r="Q394" s="96" t="str">
        <f>IF(Q114="","",Q114)</f>
        <v/>
      </c>
      <c r="R394" s="92" t="str">
        <f>IF(R114="","",R114)</f>
        <v>With S/C</v>
      </c>
      <c r="S394" s="92" t="str">
        <f>IF(S114="","",S114)</f>
        <v>N</v>
      </c>
      <c r="T394" s="92" t="str">
        <f>IF(T114="","",T114)</f>
        <v/>
      </c>
      <c r="U394" s="92" t="str">
        <f>IF(U114="","",U114)</f>
        <v/>
      </c>
      <c r="V394" s="92" t="str">
        <f>IF(V114="","",V114)</f>
        <v/>
      </c>
      <c r="W394" s="97" t="str">
        <f>IF(W114="","",W114)</f>
        <v/>
      </c>
      <c r="X394" s="98">
        <f>IF(X114="","",X114)</f>
        <v>25.58</v>
      </c>
      <c r="Y394" s="98" t="str">
        <f>IF(Y114="","",Y114)</f>
        <v/>
      </c>
      <c r="Z394" s="98" t="str">
        <f>IF(Z114="","",Z114)</f>
        <v/>
      </c>
      <c r="AA394" s="98" t="str">
        <f>IF(AA114="","",AA114)</f>
        <v/>
      </c>
      <c r="AB394" s="98">
        <f>IF(AB114="","",AB114)</f>
        <v>24.437000000000001</v>
      </c>
      <c r="AC394" s="100">
        <f>IF(AC114="","",AC114)</f>
        <v>45322</v>
      </c>
      <c r="AD394" s="101" t="str">
        <f>IF(AD114="","",AD114)</f>
        <v>X1</v>
      </c>
      <c r="AE394" s="101" t="str">
        <f>IF(AE114="","",AE114)</f>
        <v>GBC_FORBUSPF_B24A</v>
      </c>
      <c r="AF394" s="101" t="str">
        <f>IF(AF114="","",AF114)</f>
        <v>For Business vX1 Jan 2024</v>
      </c>
      <c r="AG394" s="101" t="str">
        <f>IF(AG114="","",AG114)</f>
        <v>Gas For Bus Pre vX1 1yr BKF Jan 2024</v>
      </c>
      <c r="AH394" s="92" t="str">
        <f>IF(AH114="","",AH114)</f>
        <v>B24A</v>
      </c>
    </row>
    <row r="395" spans="1:34" s="90" customFormat="1" x14ac:dyDescent="0.25">
      <c r="A395" s="39" t="str">
        <f t="shared" si="9"/>
        <v>11StandardMonthly Variable Direct Debit73200-1465001</v>
      </c>
      <c r="B395" s="91" t="str">
        <f>IF(B115="","",B115)</f>
        <v>Gas</v>
      </c>
      <c r="C395" s="92">
        <f>IF(C115="","",C115)</f>
        <v>11</v>
      </c>
      <c r="D395" s="93" t="str">
        <f>IF(D115="","",D115)</f>
        <v/>
      </c>
      <c r="E395" s="92" t="str">
        <f>IF(E115="","",E115)</f>
        <v>Standard</v>
      </c>
      <c r="F395" s="92" t="str">
        <f>IF(F115="","",F115)</f>
        <v/>
      </c>
      <c r="G395" s="92" t="str">
        <f>IF(G115="","",G115)</f>
        <v/>
      </c>
      <c r="H395" s="92" t="str">
        <f>IF(H115="","",H115)</f>
        <v>Renewal</v>
      </c>
      <c r="I395" s="92">
        <f>IF(I115="","",I115)</f>
        <v>12</v>
      </c>
      <c r="J395" s="94">
        <f>IF(J115="","",J115)</f>
        <v>73200</v>
      </c>
      <c r="K395" s="94">
        <f>IF(K115="","",K115)</f>
        <v>146500</v>
      </c>
      <c r="L395" s="95">
        <f>IF(L115="","",L115)</f>
        <v>44861</v>
      </c>
      <c r="M395" s="95" t="str">
        <f>IF(M115="","",M115)</f>
        <v/>
      </c>
      <c r="N395" s="95">
        <f>IF(N115="","",N115)</f>
        <v>44861</v>
      </c>
      <c r="O395" s="95" t="str">
        <f>IF(O115="","",O115)</f>
        <v/>
      </c>
      <c r="P395" s="92" t="str">
        <f>"Monthly Variable "&amp;[1]RATES!P171</f>
        <v>Monthly Variable Direct Debit</v>
      </c>
      <c r="Q395" s="96" t="str">
        <f>IF(Q115="","",Q115)</f>
        <v/>
      </c>
      <c r="R395" s="92" t="str">
        <f>IF(R115="","",R115)</f>
        <v>With S/C</v>
      </c>
      <c r="S395" s="92" t="str">
        <f>IF(S115="","",S115)</f>
        <v>N</v>
      </c>
      <c r="T395" s="92" t="str">
        <f>IF(T115="","",T115)</f>
        <v/>
      </c>
      <c r="U395" s="92" t="str">
        <f>IF(U115="","",U115)</f>
        <v/>
      </c>
      <c r="V395" s="92" t="str">
        <f>IF(V115="","",V115)</f>
        <v/>
      </c>
      <c r="W395" s="97" t="str">
        <f>IF(W115="","",W115)</f>
        <v/>
      </c>
      <c r="X395" s="98">
        <f>IF(X115="","",X115)</f>
        <v>25.58</v>
      </c>
      <c r="Y395" s="98" t="str">
        <f>IF(Y115="","",Y115)</f>
        <v/>
      </c>
      <c r="Z395" s="98" t="str">
        <f>IF(Z115="","",Z115)</f>
        <v/>
      </c>
      <c r="AA395" s="98" t="str">
        <f>IF(AA115="","",AA115)</f>
        <v/>
      </c>
      <c r="AB395" s="98">
        <f>IF(AB115="","",AB115)</f>
        <v>24.474</v>
      </c>
      <c r="AC395" s="100">
        <f>IF(AC115="","",AC115)</f>
        <v>45322</v>
      </c>
      <c r="AD395" s="101" t="str">
        <f>IF(AD115="","",AD115)</f>
        <v>X1</v>
      </c>
      <c r="AE395" s="101" t="str">
        <f>IF(AE115="","",AE115)</f>
        <v>GBC_FORBUSPF_B24A</v>
      </c>
      <c r="AF395" s="101" t="str">
        <f>IF(AF115="","",AF115)</f>
        <v>For Business vX1 Jan 2024</v>
      </c>
      <c r="AG395" s="101" t="str">
        <f>IF(AG115="","",AG115)</f>
        <v>Gas For Bus Pre vX1 1yr BKF Jan 2024</v>
      </c>
      <c r="AH395" s="92" t="str">
        <f>IF(AH115="","",AH115)</f>
        <v>B24A</v>
      </c>
    </row>
    <row r="396" spans="1:34" s="90" customFormat="1" x14ac:dyDescent="0.25">
      <c r="A396" s="39" t="str">
        <f t="shared" si="9"/>
        <v>12StandardMonthly Variable Direct Debit73200-1465001</v>
      </c>
      <c r="B396" s="91" t="str">
        <f>IF(B116="","",B116)</f>
        <v>Gas</v>
      </c>
      <c r="C396" s="92">
        <f>IF(C116="","",C116)</f>
        <v>12</v>
      </c>
      <c r="D396" s="93" t="str">
        <f>IF(D116="","",D116)</f>
        <v/>
      </c>
      <c r="E396" s="92" t="str">
        <f>IF(E116="","",E116)</f>
        <v>Standard</v>
      </c>
      <c r="F396" s="92" t="str">
        <f>IF(F116="","",F116)</f>
        <v/>
      </c>
      <c r="G396" s="92" t="str">
        <f>IF(G116="","",G116)</f>
        <v/>
      </c>
      <c r="H396" s="92" t="str">
        <f>IF(H116="","",H116)</f>
        <v>Renewal</v>
      </c>
      <c r="I396" s="92">
        <f>IF(I116="","",I116)</f>
        <v>12</v>
      </c>
      <c r="J396" s="94">
        <f>IF(J116="","",J116)</f>
        <v>73200</v>
      </c>
      <c r="K396" s="94">
        <f>IF(K116="","",K116)</f>
        <v>146500</v>
      </c>
      <c r="L396" s="95">
        <f>IF(L116="","",L116)</f>
        <v>44861</v>
      </c>
      <c r="M396" s="95" t="str">
        <f>IF(M116="","",M116)</f>
        <v/>
      </c>
      <c r="N396" s="95">
        <f>IF(N116="","",N116)</f>
        <v>44861</v>
      </c>
      <c r="O396" s="95" t="str">
        <f>IF(O116="","",O116)</f>
        <v/>
      </c>
      <c r="P396" s="92" t="str">
        <f>"Monthly Variable "&amp;[1]RATES!P172</f>
        <v>Monthly Variable Direct Debit</v>
      </c>
      <c r="Q396" s="96" t="str">
        <f>IF(Q116="","",Q116)</f>
        <v/>
      </c>
      <c r="R396" s="92" t="str">
        <f>IF(R116="","",R116)</f>
        <v>With S/C</v>
      </c>
      <c r="S396" s="92" t="str">
        <f>IF(S116="","",S116)</f>
        <v>N</v>
      </c>
      <c r="T396" s="92" t="str">
        <f>IF(T116="","",T116)</f>
        <v/>
      </c>
      <c r="U396" s="92" t="str">
        <f>IF(U116="","",U116)</f>
        <v/>
      </c>
      <c r="V396" s="92" t="str">
        <f>IF(V116="","",V116)</f>
        <v/>
      </c>
      <c r="W396" s="97" t="str">
        <f>IF(W116="","",W116)</f>
        <v/>
      </c>
      <c r="X396" s="98">
        <f>IF(X116="","",X116)</f>
        <v>25.58</v>
      </c>
      <c r="Y396" s="98" t="str">
        <f>IF(Y116="","",Y116)</f>
        <v/>
      </c>
      <c r="Z396" s="98" t="str">
        <f>IF(Z116="","",Z116)</f>
        <v/>
      </c>
      <c r="AA396" s="98" t="str">
        <f>IF(AA116="","",AA116)</f>
        <v/>
      </c>
      <c r="AB396" s="98">
        <f>IF(AB116="","",AB116)</f>
        <v>24.64</v>
      </c>
      <c r="AC396" s="100">
        <f>IF(AC116="","",AC116)</f>
        <v>45322</v>
      </c>
      <c r="AD396" s="101" t="str">
        <f>IF(AD116="","",AD116)</f>
        <v>X1</v>
      </c>
      <c r="AE396" s="101" t="str">
        <f>IF(AE116="","",AE116)</f>
        <v>GBC_FORBUSPF_B24A</v>
      </c>
      <c r="AF396" s="101" t="str">
        <f>IF(AF116="","",AF116)</f>
        <v>For Business vX1 Jan 2024</v>
      </c>
      <c r="AG396" s="101" t="str">
        <f>IF(AG116="","",AG116)</f>
        <v>Gas For Bus Pre vX1 1yr BKF Jan 2024</v>
      </c>
      <c r="AH396" s="92" t="str">
        <f>IF(AH116="","",AH116)</f>
        <v>B24A</v>
      </c>
    </row>
    <row r="397" spans="1:34" s="90" customFormat="1" x14ac:dyDescent="0.25">
      <c r="A397" s="39" t="str">
        <f t="shared" si="9"/>
        <v>13StandardMonthly Variable Direct Debit73200-1465001</v>
      </c>
      <c r="B397" s="91" t="str">
        <f>IF(B117="","",B117)</f>
        <v>Gas</v>
      </c>
      <c r="C397" s="92">
        <f>IF(C117="","",C117)</f>
        <v>13</v>
      </c>
      <c r="D397" s="93" t="str">
        <f>IF(D117="","",D117)</f>
        <v/>
      </c>
      <c r="E397" s="92" t="str">
        <f>IF(E117="","",E117)</f>
        <v>Standard</v>
      </c>
      <c r="F397" s="92" t="str">
        <f>IF(F117="","",F117)</f>
        <v/>
      </c>
      <c r="G397" s="92" t="str">
        <f>IF(G117="","",G117)</f>
        <v/>
      </c>
      <c r="H397" s="92" t="str">
        <f>IF(H117="","",H117)</f>
        <v>Renewal</v>
      </c>
      <c r="I397" s="92">
        <f>IF(I117="","",I117)</f>
        <v>12</v>
      </c>
      <c r="J397" s="94">
        <f>IF(J117="","",J117)</f>
        <v>73200</v>
      </c>
      <c r="K397" s="94">
        <f>IF(K117="","",K117)</f>
        <v>146500</v>
      </c>
      <c r="L397" s="95">
        <f>IF(L117="","",L117)</f>
        <v>44861</v>
      </c>
      <c r="M397" s="95" t="str">
        <f>IF(M117="","",M117)</f>
        <v/>
      </c>
      <c r="N397" s="95">
        <f>IF(N117="","",N117)</f>
        <v>44861</v>
      </c>
      <c r="O397" s="95" t="str">
        <f>IF(O117="","",O117)</f>
        <v/>
      </c>
      <c r="P397" s="92" t="str">
        <f>"Monthly Variable "&amp;[1]RATES!P173</f>
        <v>Monthly Variable Direct Debit</v>
      </c>
      <c r="Q397" s="96" t="str">
        <f>IF(Q117="","",Q117)</f>
        <v/>
      </c>
      <c r="R397" s="92" t="str">
        <f>IF(R117="","",R117)</f>
        <v>With S/C</v>
      </c>
      <c r="S397" s="92" t="str">
        <f>IF(S117="","",S117)</f>
        <v>N</v>
      </c>
      <c r="T397" s="92" t="str">
        <f>IF(T117="","",T117)</f>
        <v/>
      </c>
      <c r="U397" s="92" t="str">
        <f>IF(U117="","",U117)</f>
        <v/>
      </c>
      <c r="V397" s="92" t="str">
        <f>IF(V117="","",V117)</f>
        <v/>
      </c>
      <c r="W397" s="97" t="str">
        <f>IF(W117="","",W117)</f>
        <v/>
      </c>
      <c r="X397" s="98">
        <f>IF(X117="","",X117)</f>
        <v>25.58</v>
      </c>
      <c r="Y397" s="98" t="str">
        <f>IF(Y117="","",Y117)</f>
        <v/>
      </c>
      <c r="Z397" s="98" t="str">
        <f>IF(Z117="","",Z117)</f>
        <v/>
      </c>
      <c r="AA397" s="98" t="str">
        <f>IF(AA117="","",AA117)</f>
        <v/>
      </c>
      <c r="AB397" s="98">
        <f>IF(AB117="","",AB117)</f>
        <v>24.494</v>
      </c>
      <c r="AC397" s="100">
        <f>IF(AC117="","",AC117)</f>
        <v>45322</v>
      </c>
      <c r="AD397" s="101" t="str">
        <f>IF(AD117="","",AD117)</f>
        <v>X1</v>
      </c>
      <c r="AE397" s="101" t="str">
        <f>IF(AE117="","",AE117)</f>
        <v>GBC_FORBUSPF_B24A</v>
      </c>
      <c r="AF397" s="101" t="str">
        <f>IF(AF117="","",AF117)</f>
        <v>For Business vX1 Jan 2024</v>
      </c>
      <c r="AG397" s="101" t="str">
        <f>IF(AG117="","",AG117)</f>
        <v>Gas For Bus Pre vX1 1yr BKF Jan 2024</v>
      </c>
      <c r="AH397" s="92" t="str">
        <f>IF(AH117="","",AH117)</f>
        <v>B24A</v>
      </c>
    </row>
    <row r="398" spans="1:34" s="90" customFormat="1" x14ac:dyDescent="0.25">
      <c r="A398" s="39" t="str">
        <f t="shared" si="9"/>
        <v>14StandardMonthly Variable Direct Debit73200-1465001</v>
      </c>
      <c r="B398" s="91" t="str">
        <f>IF(B118="","",B118)</f>
        <v>Gas</v>
      </c>
      <c r="C398" s="92">
        <f>IF(C118="","",C118)</f>
        <v>14</v>
      </c>
      <c r="D398" s="93" t="str">
        <f>IF(D118="","",D118)</f>
        <v/>
      </c>
      <c r="E398" s="92" t="str">
        <f>IF(E118="","",E118)</f>
        <v>Standard</v>
      </c>
      <c r="F398" s="92" t="str">
        <f>IF(F118="","",F118)</f>
        <v/>
      </c>
      <c r="G398" s="92" t="str">
        <f>IF(G118="","",G118)</f>
        <v/>
      </c>
      <c r="H398" s="92" t="str">
        <f>IF(H118="","",H118)</f>
        <v>Renewal</v>
      </c>
      <c r="I398" s="92">
        <f>IF(I118="","",I118)</f>
        <v>12</v>
      </c>
      <c r="J398" s="94">
        <f>IF(J118="","",J118)</f>
        <v>73200</v>
      </c>
      <c r="K398" s="94">
        <f>IF(K118="","",K118)</f>
        <v>146500</v>
      </c>
      <c r="L398" s="95">
        <f>IF(L118="","",L118)</f>
        <v>44861</v>
      </c>
      <c r="M398" s="95" t="str">
        <f>IF(M118="","",M118)</f>
        <v/>
      </c>
      <c r="N398" s="95">
        <f>IF(N118="","",N118)</f>
        <v>44861</v>
      </c>
      <c r="O398" s="95" t="str">
        <f>IF(O118="","",O118)</f>
        <v/>
      </c>
      <c r="P398" s="92" t="str">
        <f>"Monthly Variable "&amp;[1]RATES!P174</f>
        <v>Monthly Variable Direct Debit</v>
      </c>
      <c r="Q398" s="96" t="str">
        <f>IF(Q118="","",Q118)</f>
        <v/>
      </c>
      <c r="R398" s="92" t="str">
        <f>IF(R118="","",R118)</f>
        <v>With S/C</v>
      </c>
      <c r="S398" s="92" t="str">
        <f>IF(S118="","",S118)</f>
        <v>N</v>
      </c>
      <c r="T398" s="92" t="str">
        <f>IF(T118="","",T118)</f>
        <v/>
      </c>
      <c r="U398" s="92" t="str">
        <f>IF(U118="","",U118)</f>
        <v/>
      </c>
      <c r="V398" s="92" t="str">
        <f>IF(V118="","",V118)</f>
        <v/>
      </c>
      <c r="W398" s="97" t="str">
        <f>IF(W118="","",W118)</f>
        <v/>
      </c>
      <c r="X398" s="98">
        <f>IF(X118="","",X118)</f>
        <v>25.58</v>
      </c>
      <c r="Y398" s="98" t="str">
        <f>IF(Y118="","",Y118)</f>
        <v/>
      </c>
      <c r="Z398" s="98" t="str">
        <f>IF(Z118="","",Z118)</f>
        <v/>
      </c>
      <c r="AA398" s="98" t="str">
        <f>IF(AA118="","",AA118)</f>
        <v/>
      </c>
      <c r="AB398" s="98">
        <f>IF(AB118="","",AB118)</f>
        <v>24.54</v>
      </c>
      <c r="AC398" s="100">
        <f>IF(AC118="","",AC118)</f>
        <v>45322</v>
      </c>
      <c r="AD398" s="101" t="str">
        <f>IF(AD118="","",AD118)</f>
        <v>X1</v>
      </c>
      <c r="AE398" s="101" t="str">
        <f>IF(AE118="","",AE118)</f>
        <v>GBC_FORBUSPF_B24A</v>
      </c>
      <c r="AF398" s="101" t="str">
        <f>IF(AF118="","",AF118)</f>
        <v>For Business vX1 Jan 2024</v>
      </c>
      <c r="AG398" s="101" t="str">
        <f>IF(AG118="","",AG118)</f>
        <v>Gas For Bus Pre vX1 1yr BKF Jan 2024</v>
      </c>
      <c r="AH398" s="92" t="str">
        <f>IF(AH118="","",AH118)</f>
        <v>B24A</v>
      </c>
    </row>
    <row r="399" spans="1:34" s="90" customFormat="1" x14ac:dyDescent="0.25">
      <c r="A399" s="39" t="str">
        <f t="shared" si="9"/>
        <v>15StandardMonthly Variable Direct Debit73200-1465001</v>
      </c>
      <c r="B399" s="91" t="str">
        <f>IF(B119="","",B119)</f>
        <v>Gas</v>
      </c>
      <c r="C399" s="92">
        <f>IF(C119="","",C119)</f>
        <v>15</v>
      </c>
      <c r="D399" s="93" t="str">
        <f>IF(D119="","",D119)</f>
        <v/>
      </c>
      <c r="E399" s="92" t="str">
        <f>IF(E119="","",E119)</f>
        <v>Standard</v>
      </c>
      <c r="F399" s="92" t="str">
        <f>IF(F119="","",F119)</f>
        <v/>
      </c>
      <c r="G399" s="92" t="str">
        <f>IF(G119="","",G119)</f>
        <v/>
      </c>
      <c r="H399" s="92" t="str">
        <f>IF(H119="","",H119)</f>
        <v>Renewal</v>
      </c>
      <c r="I399" s="92">
        <f>IF(I119="","",I119)</f>
        <v>12</v>
      </c>
      <c r="J399" s="94">
        <f>IF(J119="","",J119)</f>
        <v>73200</v>
      </c>
      <c r="K399" s="94">
        <f>IF(K119="","",K119)</f>
        <v>146500</v>
      </c>
      <c r="L399" s="95">
        <f>IF(L119="","",L119)</f>
        <v>44861</v>
      </c>
      <c r="M399" s="95" t="str">
        <f>IF(M119="","",M119)</f>
        <v/>
      </c>
      <c r="N399" s="95">
        <f>IF(N119="","",N119)</f>
        <v>44861</v>
      </c>
      <c r="O399" s="95" t="str">
        <f>IF(O119="","",O119)</f>
        <v/>
      </c>
      <c r="P399" s="92" t="str">
        <f>"Monthly Variable "&amp;[1]RATES!P175</f>
        <v>Monthly Variable Direct Debit</v>
      </c>
      <c r="Q399" s="96" t="str">
        <f>IF(Q119="","",Q119)</f>
        <v/>
      </c>
      <c r="R399" s="92" t="str">
        <f>IF(R119="","",R119)</f>
        <v>With S/C</v>
      </c>
      <c r="S399" s="92" t="str">
        <f>IF(S119="","",S119)</f>
        <v>N</v>
      </c>
      <c r="T399" s="92" t="str">
        <f>IF(T119="","",T119)</f>
        <v/>
      </c>
      <c r="U399" s="92" t="str">
        <f>IF(U119="","",U119)</f>
        <v/>
      </c>
      <c r="V399" s="92" t="str">
        <f>IF(V119="","",V119)</f>
        <v/>
      </c>
      <c r="W399" s="97" t="str">
        <f>IF(W119="","",W119)</f>
        <v/>
      </c>
      <c r="X399" s="98">
        <f>IF(X119="","",X119)</f>
        <v>25.58</v>
      </c>
      <c r="Y399" s="98" t="str">
        <f>IF(Y119="","",Y119)</f>
        <v/>
      </c>
      <c r="Z399" s="98" t="str">
        <f>IF(Z119="","",Z119)</f>
        <v/>
      </c>
      <c r="AA399" s="98" t="str">
        <f>IF(AA119="","",AA119)</f>
        <v/>
      </c>
      <c r="AB399" s="98">
        <f>IF(AB119="","",AB119)</f>
        <v>24.356000000000002</v>
      </c>
      <c r="AC399" s="100">
        <f>IF(AC119="","",AC119)</f>
        <v>45322</v>
      </c>
      <c r="AD399" s="101" t="str">
        <f>IF(AD119="","",AD119)</f>
        <v>X1</v>
      </c>
      <c r="AE399" s="101" t="str">
        <f>IF(AE119="","",AE119)</f>
        <v>GBC_FORBUSPF_B24A</v>
      </c>
      <c r="AF399" s="101" t="str">
        <f>IF(AF119="","",AF119)</f>
        <v>For Business vX1 Jan 2024</v>
      </c>
      <c r="AG399" s="101" t="str">
        <f>IF(AG119="","",AG119)</f>
        <v>Gas For Bus Pre vX1 1yr BKF Jan 2024</v>
      </c>
      <c r="AH399" s="92" t="str">
        <f>IF(AH119="","",AH119)</f>
        <v>B24A</v>
      </c>
    </row>
    <row r="400" spans="1:34" s="90" customFormat="1" x14ac:dyDescent="0.25">
      <c r="A400" s="39" t="str">
        <f t="shared" si="9"/>
        <v>16StandardMonthly Variable Direct Debit73200-1465001</v>
      </c>
      <c r="B400" s="91" t="str">
        <f>IF(B120="","",B120)</f>
        <v>Gas</v>
      </c>
      <c r="C400" s="92">
        <f>IF(C120="","",C120)</f>
        <v>16</v>
      </c>
      <c r="D400" s="93" t="str">
        <f>IF(D120="","",D120)</f>
        <v/>
      </c>
      <c r="E400" s="92" t="str">
        <f>IF(E120="","",E120)</f>
        <v>Standard</v>
      </c>
      <c r="F400" s="92" t="str">
        <f>IF(F120="","",F120)</f>
        <v/>
      </c>
      <c r="G400" s="92" t="str">
        <f>IF(G120="","",G120)</f>
        <v/>
      </c>
      <c r="H400" s="92" t="str">
        <f>IF(H120="","",H120)</f>
        <v>Renewal</v>
      </c>
      <c r="I400" s="92">
        <f>IF(I120="","",I120)</f>
        <v>12</v>
      </c>
      <c r="J400" s="94">
        <f>IF(J120="","",J120)</f>
        <v>73200</v>
      </c>
      <c r="K400" s="94">
        <f>IF(K120="","",K120)</f>
        <v>146500</v>
      </c>
      <c r="L400" s="95">
        <f>IF(L120="","",L120)</f>
        <v>44861</v>
      </c>
      <c r="M400" s="95" t="str">
        <f>IF(M120="","",M120)</f>
        <v/>
      </c>
      <c r="N400" s="95">
        <f>IF(N120="","",N120)</f>
        <v>44861</v>
      </c>
      <c r="O400" s="95" t="str">
        <f>IF(O120="","",O120)</f>
        <v/>
      </c>
      <c r="P400" s="92" t="str">
        <f>"Monthly Variable "&amp;[1]RATES!P176</f>
        <v>Monthly Variable Direct Debit</v>
      </c>
      <c r="Q400" s="96" t="str">
        <f>IF(Q120="","",Q120)</f>
        <v/>
      </c>
      <c r="R400" s="92" t="str">
        <f>IF(R120="","",R120)</f>
        <v>With S/C</v>
      </c>
      <c r="S400" s="92" t="str">
        <f>IF(S120="","",S120)</f>
        <v>N</v>
      </c>
      <c r="T400" s="92" t="str">
        <f>IF(T120="","",T120)</f>
        <v/>
      </c>
      <c r="U400" s="92" t="str">
        <f>IF(U120="","",U120)</f>
        <v/>
      </c>
      <c r="V400" s="92" t="str">
        <f>IF(V120="","",V120)</f>
        <v/>
      </c>
      <c r="W400" s="97" t="str">
        <f>IF(W120="","",W120)</f>
        <v/>
      </c>
      <c r="X400" s="98">
        <f>IF(X120="","",X120)</f>
        <v>25.58</v>
      </c>
      <c r="Y400" s="98" t="str">
        <f>IF(Y120="","",Y120)</f>
        <v/>
      </c>
      <c r="Z400" s="98" t="str">
        <f>IF(Z120="","",Z120)</f>
        <v/>
      </c>
      <c r="AA400" s="98" t="str">
        <f>IF(AA120="","",AA120)</f>
        <v/>
      </c>
      <c r="AB400" s="98">
        <f>IF(AB120="","",AB120)</f>
        <v>24.443000000000001</v>
      </c>
      <c r="AC400" s="100">
        <f>IF(AC120="","",AC120)</f>
        <v>45322</v>
      </c>
      <c r="AD400" s="101" t="str">
        <f>IF(AD120="","",AD120)</f>
        <v>X1</v>
      </c>
      <c r="AE400" s="101" t="str">
        <f>IF(AE120="","",AE120)</f>
        <v>GBC_FORBUSPF_B24A</v>
      </c>
      <c r="AF400" s="101" t="str">
        <f>IF(AF120="","",AF120)</f>
        <v>For Business vX1 Jan 2024</v>
      </c>
      <c r="AG400" s="101" t="str">
        <f>IF(AG120="","",AG120)</f>
        <v>Gas For Bus Pre vX1 1yr BKF Jan 2024</v>
      </c>
      <c r="AH400" s="92" t="str">
        <f>IF(AH120="","",AH120)</f>
        <v>B24A</v>
      </c>
    </row>
    <row r="401" spans="1:34" s="90" customFormat="1" x14ac:dyDescent="0.25">
      <c r="A401" s="39" t="str">
        <f t="shared" si="9"/>
        <v>17StandardMonthly Variable Direct Debit73200-1465001</v>
      </c>
      <c r="B401" s="91" t="str">
        <f>IF(B121="","",B121)</f>
        <v>Gas</v>
      </c>
      <c r="C401" s="92">
        <f>IF(C121="","",C121)</f>
        <v>17</v>
      </c>
      <c r="D401" s="93" t="str">
        <f>IF(D121="","",D121)</f>
        <v/>
      </c>
      <c r="E401" s="92" t="str">
        <f>IF(E121="","",E121)</f>
        <v>Standard</v>
      </c>
      <c r="F401" s="92" t="str">
        <f>IF(F121="","",F121)</f>
        <v/>
      </c>
      <c r="G401" s="92" t="str">
        <f>IF(G121="","",G121)</f>
        <v/>
      </c>
      <c r="H401" s="92" t="str">
        <f>IF(H121="","",H121)</f>
        <v>Renewal</v>
      </c>
      <c r="I401" s="92">
        <f>IF(I121="","",I121)</f>
        <v>12</v>
      </c>
      <c r="J401" s="94">
        <f>IF(J121="","",J121)</f>
        <v>73200</v>
      </c>
      <c r="K401" s="94">
        <f>IF(K121="","",K121)</f>
        <v>146500</v>
      </c>
      <c r="L401" s="95">
        <f>IF(L121="","",L121)</f>
        <v>44861</v>
      </c>
      <c r="M401" s="95" t="str">
        <f>IF(M121="","",M121)</f>
        <v/>
      </c>
      <c r="N401" s="95">
        <f>IF(N121="","",N121)</f>
        <v>44861</v>
      </c>
      <c r="O401" s="95" t="str">
        <f>IF(O121="","",O121)</f>
        <v/>
      </c>
      <c r="P401" s="92" t="str">
        <f>"Monthly Variable "&amp;[1]RATES!P177</f>
        <v>Monthly Variable Direct Debit</v>
      </c>
      <c r="Q401" s="96" t="str">
        <f>IF(Q121="","",Q121)</f>
        <v/>
      </c>
      <c r="R401" s="92" t="str">
        <f>IF(R121="","",R121)</f>
        <v>With S/C</v>
      </c>
      <c r="S401" s="92" t="str">
        <f>IF(S121="","",S121)</f>
        <v>N</v>
      </c>
      <c r="T401" s="92" t="str">
        <f>IF(T121="","",T121)</f>
        <v/>
      </c>
      <c r="U401" s="92" t="str">
        <f>IF(U121="","",U121)</f>
        <v/>
      </c>
      <c r="V401" s="92" t="str">
        <f>IF(V121="","",V121)</f>
        <v/>
      </c>
      <c r="W401" s="97" t="str">
        <f>IF(W121="","",W121)</f>
        <v/>
      </c>
      <c r="X401" s="98">
        <f>IF(X121="","",X121)</f>
        <v>25.58</v>
      </c>
      <c r="Y401" s="98" t="str">
        <f>IF(Y121="","",Y121)</f>
        <v/>
      </c>
      <c r="Z401" s="98" t="str">
        <f>IF(Z121="","",Z121)</f>
        <v/>
      </c>
      <c r="AA401" s="98" t="str">
        <f>IF(AA121="","",AA121)</f>
        <v/>
      </c>
      <c r="AB401" s="98">
        <f>IF(AB121="","",AB121)</f>
        <v>24.413</v>
      </c>
      <c r="AC401" s="100">
        <f>IF(AC121="","",AC121)</f>
        <v>45322</v>
      </c>
      <c r="AD401" s="101" t="str">
        <f>IF(AD121="","",AD121)</f>
        <v>X1</v>
      </c>
      <c r="AE401" s="101" t="str">
        <f>IF(AE121="","",AE121)</f>
        <v>GBC_FORBUSPF_B24A</v>
      </c>
      <c r="AF401" s="101" t="str">
        <f>IF(AF121="","",AF121)</f>
        <v>For Business vX1 Jan 2024</v>
      </c>
      <c r="AG401" s="101" t="str">
        <f>IF(AG121="","",AG121)</f>
        <v>Gas For Bus Pre vX1 1yr BKF Jan 2024</v>
      </c>
      <c r="AH401" s="92" t="str">
        <f>IF(AH121="","",AH121)</f>
        <v>B24A</v>
      </c>
    </row>
    <row r="402" spans="1:34" s="90" customFormat="1" x14ac:dyDescent="0.25">
      <c r="A402" s="39" t="str">
        <f t="shared" si="9"/>
        <v>18StandardMonthly Variable Direct Debit73200-1465001</v>
      </c>
      <c r="B402" s="91" t="str">
        <f t="shared" ref="B402:O417" si="10">IF(B122="","",B122)</f>
        <v>Gas</v>
      </c>
      <c r="C402" s="92">
        <f t="shared" si="10"/>
        <v>18</v>
      </c>
      <c r="D402" s="93" t="str">
        <f t="shared" si="10"/>
        <v/>
      </c>
      <c r="E402" s="92" t="str">
        <f t="shared" si="10"/>
        <v>Standard</v>
      </c>
      <c r="F402" s="92" t="str">
        <f t="shared" si="10"/>
        <v/>
      </c>
      <c r="G402" s="92" t="str">
        <f t="shared" si="10"/>
        <v/>
      </c>
      <c r="H402" s="92" t="str">
        <f t="shared" si="10"/>
        <v>Renewal</v>
      </c>
      <c r="I402" s="92">
        <f t="shared" si="10"/>
        <v>12</v>
      </c>
      <c r="J402" s="94">
        <f t="shared" si="10"/>
        <v>73200</v>
      </c>
      <c r="K402" s="94">
        <f t="shared" si="10"/>
        <v>146500</v>
      </c>
      <c r="L402" s="95">
        <f t="shared" si="10"/>
        <v>44861</v>
      </c>
      <c r="M402" s="95" t="str">
        <f t="shared" si="10"/>
        <v/>
      </c>
      <c r="N402" s="95">
        <f t="shared" si="10"/>
        <v>44861</v>
      </c>
      <c r="O402" s="95" t="str">
        <f t="shared" si="10"/>
        <v/>
      </c>
      <c r="P402" s="92" t="str">
        <f>"Monthly Variable "&amp;[1]RATES!P178</f>
        <v>Monthly Variable Direct Debit</v>
      </c>
      <c r="Q402" s="96" t="str">
        <f>IF(Q122="","",Q122)</f>
        <v/>
      </c>
      <c r="R402" s="92" t="str">
        <f>IF(R122="","",R122)</f>
        <v>With S/C</v>
      </c>
      <c r="S402" s="92" t="str">
        <f>IF(S122="","",S122)</f>
        <v>N</v>
      </c>
      <c r="T402" s="92" t="str">
        <f>IF(T122="","",T122)</f>
        <v/>
      </c>
      <c r="U402" s="92" t="str">
        <f>IF(U122="","",U122)</f>
        <v/>
      </c>
      <c r="V402" s="92" t="str">
        <f>IF(V122="","",V122)</f>
        <v/>
      </c>
      <c r="W402" s="97" t="str">
        <f>IF(W122="","",W122)</f>
        <v/>
      </c>
      <c r="X402" s="98">
        <f>IF(X122="","",X122)</f>
        <v>25.58</v>
      </c>
      <c r="Y402" s="98" t="str">
        <f>IF(Y122="","",Y122)</f>
        <v/>
      </c>
      <c r="Z402" s="98" t="str">
        <f>IF(Z122="","",Z122)</f>
        <v/>
      </c>
      <c r="AA402" s="98" t="str">
        <f>IF(AA122="","",AA122)</f>
        <v/>
      </c>
      <c r="AB402" s="98">
        <f>IF(AB122="","",AB122)</f>
        <v>24.408000000000001</v>
      </c>
      <c r="AC402" s="100">
        <f>IF(AC122="","",AC122)</f>
        <v>45322</v>
      </c>
      <c r="AD402" s="101" t="str">
        <f>IF(AD122="","",AD122)</f>
        <v>X1</v>
      </c>
      <c r="AE402" s="101" t="str">
        <f>IF(AE122="","",AE122)</f>
        <v>GBC_FORBUSPF_B24A</v>
      </c>
      <c r="AF402" s="101" t="str">
        <f>IF(AF122="","",AF122)</f>
        <v>For Business vX1 Jan 2024</v>
      </c>
      <c r="AG402" s="101" t="str">
        <f>IF(AG122="","",AG122)</f>
        <v>Gas For Bus Pre vX1 1yr BKF Jan 2024</v>
      </c>
      <c r="AH402" s="92" t="str">
        <f>IF(AH122="","",AH122)</f>
        <v>B24A</v>
      </c>
    </row>
    <row r="403" spans="1:34" s="90" customFormat="1" x14ac:dyDescent="0.25">
      <c r="A403" s="39" t="str">
        <f t="shared" si="9"/>
        <v>19StandardMonthly Variable Direct Debit73200-1465001</v>
      </c>
      <c r="B403" s="91" t="str">
        <f t="shared" si="10"/>
        <v>Gas</v>
      </c>
      <c r="C403" s="92">
        <f t="shared" si="10"/>
        <v>19</v>
      </c>
      <c r="D403" s="93" t="str">
        <f t="shared" si="10"/>
        <v/>
      </c>
      <c r="E403" s="92" t="str">
        <f t="shared" si="10"/>
        <v>Standard</v>
      </c>
      <c r="F403" s="92" t="str">
        <f t="shared" si="10"/>
        <v/>
      </c>
      <c r="G403" s="92" t="str">
        <f t="shared" si="10"/>
        <v/>
      </c>
      <c r="H403" s="92" t="str">
        <f t="shared" si="10"/>
        <v>Renewal</v>
      </c>
      <c r="I403" s="92">
        <f t="shared" si="10"/>
        <v>12</v>
      </c>
      <c r="J403" s="94">
        <f t="shared" si="10"/>
        <v>73200</v>
      </c>
      <c r="K403" s="94">
        <f t="shared" si="10"/>
        <v>146500</v>
      </c>
      <c r="L403" s="95">
        <f t="shared" si="10"/>
        <v>44861</v>
      </c>
      <c r="M403" s="95" t="str">
        <f t="shared" si="10"/>
        <v/>
      </c>
      <c r="N403" s="95">
        <f t="shared" si="10"/>
        <v>44861</v>
      </c>
      <c r="O403" s="95" t="str">
        <f t="shared" si="10"/>
        <v/>
      </c>
      <c r="P403" s="92" t="str">
        <f>"Monthly Variable "&amp;[1]RATES!P179</f>
        <v>Monthly Variable Direct Debit</v>
      </c>
      <c r="Q403" s="96" t="str">
        <f>IF(Q123="","",Q123)</f>
        <v/>
      </c>
      <c r="R403" s="92" t="str">
        <f>IF(R123="","",R123)</f>
        <v>With S/C</v>
      </c>
      <c r="S403" s="92" t="str">
        <f>IF(S123="","",S123)</f>
        <v>N</v>
      </c>
      <c r="T403" s="92" t="str">
        <f>IF(T123="","",T123)</f>
        <v/>
      </c>
      <c r="U403" s="92" t="str">
        <f>IF(U123="","",U123)</f>
        <v/>
      </c>
      <c r="V403" s="92" t="str">
        <f>IF(V123="","",V123)</f>
        <v/>
      </c>
      <c r="W403" s="97" t="str">
        <f>IF(W123="","",W123)</f>
        <v/>
      </c>
      <c r="X403" s="98">
        <f>IF(X123="","",X123)</f>
        <v>25.58</v>
      </c>
      <c r="Y403" s="98" t="str">
        <f>IF(Y123="","",Y123)</f>
        <v/>
      </c>
      <c r="Z403" s="98" t="str">
        <f>IF(Z123="","",Z123)</f>
        <v/>
      </c>
      <c r="AA403" s="98" t="str">
        <f>IF(AA123="","",AA123)</f>
        <v/>
      </c>
      <c r="AB403" s="98">
        <f>IF(AB123="","",AB123)</f>
        <v>24.492999999999999</v>
      </c>
      <c r="AC403" s="100">
        <f>IF(AC123="","",AC123)</f>
        <v>45322</v>
      </c>
      <c r="AD403" s="101" t="str">
        <f>IF(AD123="","",AD123)</f>
        <v>X1</v>
      </c>
      <c r="AE403" s="101" t="str">
        <f>IF(AE123="","",AE123)</f>
        <v>GBC_FORBUSPF_B24A</v>
      </c>
      <c r="AF403" s="101" t="str">
        <f>IF(AF123="","",AF123)</f>
        <v>For Business vX1 Jan 2024</v>
      </c>
      <c r="AG403" s="101" t="str">
        <f>IF(AG123="","",AG123)</f>
        <v>Gas For Bus Pre vX1 1yr BKF Jan 2024</v>
      </c>
      <c r="AH403" s="92" t="str">
        <f>IF(AH123="","",AH123)</f>
        <v>B24A</v>
      </c>
    </row>
    <row r="404" spans="1:34" s="90" customFormat="1" x14ac:dyDescent="0.25">
      <c r="A404" s="39" t="str">
        <f t="shared" si="9"/>
        <v>20StandardMonthly Variable Direct Debit73200-1465001</v>
      </c>
      <c r="B404" s="91" t="str">
        <f t="shared" si="10"/>
        <v>Gas</v>
      </c>
      <c r="C404" s="92">
        <f t="shared" si="10"/>
        <v>20</v>
      </c>
      <c r="D404" s="93" t="str">
        <f t="shared" si="10"/>
        <v/>
      </c>
      <c r="E404" s="92" t="str">
        <f t="shared" si="10"/>
        <v>Standard</v>
      </c>
      <c r="F404" s="92" t="str">
        <f t="shared" si="10"/>
        <v/>
      </c>
      <c r="G404" s="92" t="str">
        <f t="shared" si="10"/>
        <v/>
      </c>
      <c r="H404" s="92" t="str">
        <f t="shared" si="10"/>
        <v>Renewal</v>
      </c>
      <c r="I404" s="92">
        <f t="shared" si="10"/>
        <v>12</v>
      </c>
      <c r="J404" s="94">
        <f t="shared" si="10"/>
        <v>73200</v>
      </c>
      <c r="K404" s="94">
        <f t="shared" si="10"/>
        <v>146500</v>
      </c>
      <c r="L404" s="95">
        <f t="shared" si="10"/>
        <v>44861</v>
      </c>
      <c r="M404" s="95" t="str">
        <f t="shared" si="10"/>
        <v/>
      </c>
      <c r="N404" s="95">
        <f t="shared" si="10"/>
        <v>44861</v>
      </c>
      <c r="O404" s="95" t="str">
        <f t="shared" si="10"/>
        <v/>
      </c>
      <c r="P404" s="92" t="str">
        <f>"Monthly Variable "&amp;[1]RATES!P180</f>
        <v>Monthly Variable Direct Debit</v>
      </c>
      <c r="Q404" s="96" t="str">
        <f>IF(Q124="","",Q124)</f>
        <v/>
      </c>
      <c r="R404" s="92" t="str">
        <f>IF(R124="","",R124)</f>
        <v>With S/C</v>
      </c>
      <c r="S404" s="92" t="str">
        <f>IF(S124="","",S124)</f>
        <v>N</v>
      </c>
      <c r="T404" s="92" t="str">
        <f>IF(T124="","",T124)</f>
        <v/>
      </c>
      <c r="U404" s="92" t="str">
        <f>IF(U124="","",U124)</f>
        <v/>
      </c>
      <c r="V404" s="92" t="str">
        <f>IF(V124="","",V124)</f>
        <v/>
      </c>
      <c r="W404" s="97" t="str">
        <f>IF(W124="","",W124)</f>
        <v/>
      </c>
      <c r="X404" s="98">
        <f>IF(X124="","",X124)</f>
        <v>25.58</v>
      </c>
      <c r="Y404" s="98" t="str">
        <f>IF(Y124="","",Y124)</f>
        <v/>
      </c>
      <c r="Z404" s="98" t="str">
        <f>IF(Z124="","",Z124)</f>
        <v/>
      </c>
      <c r="AA404" s="98" t="str">
        <f>IF(AA124="","",AA124)</f>
        <v/>
      </c>
      <c r="AB404" s="98">
        <f>IF(AB124="","",AB124)</f>
        <v>24.556000000000001</v>
      </c>
      <c r="AC404" s="100">
        <f>IF(AC124="","",AC124)</f>
        <v>45322</v>
      </c>
      <c r="AD404" s="101" t="str">
        <f>IF(AD124="","",AD124)</f>
        <v>X1</v>
      </c>
      <c r="AE404" s="101" t="str">
        <f>IF(AE124="","",AE124)</f>
        <v>GBC_FORBUSPF_B24A</v>
      </c>
      <c r="AF404" s="101" t="str">
        <f>IF(AF124="","",AF124)</f>
        <v>For Business vX1 Jan 2024</v>
      </c>
      <c r="AG404" s="101" t="str">
        <f>IF(AG124="","",AG124)</f>
        <v>Gas For Bus Pre vX1 1yr BKF Jan 2024</v>
      </c>
      <c r="AH404" s="92" t="str">
        <f>IF(AH124="","",AH124)</f>
        <v>B24A</v>
      </c>
    </row>
    <row r="405" spans="1:34" s="90" customFormat="1" x14ac:dyDescent="0.25">
      <c r="A405" s="39" t="str">
        <f t="shared" si="9"/>
        <v>21StandardMonthly Variable Direct Debit73200-1465001</v>
      </c>
      <c r="B405" s="91" t="str">
        <f t="shared" si="10"/>
        <v>Gas</v>
      </c>
      <c r="C405" s="92">
        <f t="shared" si="10"/>
        <v>21</v>
      </c>
      <c r="D405" s="93" t="str">
        <f t="shared" si="10"/>
        <v/>
      </c>
      <c r="E405" s="92" t="str">
        <f t="shared" si="10"/>
        <v>Standard</v>
      </c>
      <c r="F405" s="92" t="str">
        <f t="shared" si="10"/>
        <v/>
      </c>
      <c r="G405" s="92" t="str">
        <f t="shared" si="10"/>
        <v/>
      </c>
      <c r="H405" s="92" t="str">
        <f t="shared" si="10"/>
        <v>Renewal</v>
      </c>
      <c r="I405" s="92">
        <f t="shared" si="10"/>
        <v>12</v>
      </c>
      <c r="J405" s="94">
        <f t="shared" si="10"/>
        <v>73200</v>
      </c>
      <c r="K405" s="94">
        <f t="shared" si="10"/>
        <v>146500</v>
      </c>
      <c r="L405" s="95">
        <f t="shared" si="10"/>
        <v>44861</v>
      </c>
      <c r="M405" s="95" t="str">
        <f t="shared" si="10"/>
        <v/>
      </c>
      <c r="N405" s="95">
        <f t="shared" si="10"/>
        <v>44861</v>
      </c>
      <c r="O405" s="95" t="str">
        <f t="shared" si="10"/>
        <v/>
      </c>
      <c r="P405" s="92" t="str">
        <f>"Monthly Variable "&amp;[1]RATES!P181</f>
        <v>Monthly Variable Direct Debit</v>
      </c>
      <c r="Q405" s="96" t="str">
        <f>IF(Q125="","",Q125)</f>
        <v/>
      </c>
      <c r="R405" s="92" t="str">
        <f>IF(R125="","",R125)</f>
        <v>With S/C</v>
      </c>
      <c r="S405" s="92" t="str">
        <f>IF(S125="","",S125)</f>
        <v>N</v>
      </c>
      <c r="T405" s="92" t="str">
        <f t="shared" ref="T405:AH405" si="11">IF(T125="","",T125)</f>
        <v/>
      </c>
      <c r="U405" s="92" t="str">
        <f t="shared" si="11"/>
        <v/>
      </c>
      <c r="V405" s="92" t="str">
        <f t="shared" si="11"/>
        <v/>
      </c>
      <c r="W405" s="97" t="str">
        <f t="shared" si="11"/>
        <v/>
      </c>
      <c r="X405" s="98">
        <f t="shared" si="11"/>
        <v>25.58</v>
      </c>
      <c r="Y405" s="98" t="str">
        <f t="shared" si="11"/>
        <v/>
      </c>
      <c r="Z405" s="98" t="str">
        <f t="shared" si="11"/>
        <v/>
      </c>
      <c r="AA405" s="98" t="str">
        <f t="shared" si="11"/>
        <v/>
      </c>
      <c r="AB405" s="98">
        <f t="shared" si="11"/>
        <v>24.526</v>
      </c>
      <c r="AC405" s="100">
        <f t="shared" si="11"/>
        <v>45322</v>
      </c>
      <c r="AD405" s="101" t="str">
        <f t="shared" si="11"/>
        <v>X1</v>
      </c>
      <c r="AE405" s="101" t="str">
        <f t="shared" si="11"/>
        <v>GBC_FORBUSPF_B24A</v>
      </c>
      <c r="AF405" s="101" t="str">
        <f t="shared" si="11"/>
        <v>For Business vX1 Jan 2024</v>
      </c>
      <c r="AG405" s="101" t="str">
        <f t="shared" si="11"/>
        <v>Gas For Bus Pre vX1 1yr BKF Jan 2024</v>
      </c>
      <c r="AH405" s="92" t="str">
        <f t="shared" si="11"/>
        <v>B24A</v>
      </c>
    </row>
    <row r="406" spans="1:34" s="90" customFormat="1" x14ac:dyDescent="0.25">
      <c r="A406" s="39" t="str">
        <f t="shared" si="9"/>
        <v>22StandardMonthly Variable Direct Debit73200-1465001</v>
      </c>
      <c r="B406" s="91" t="str">
        <f t="shared" si="10"/>
        <v>Gas</v>
      </c>
      <c r="C406" s="92">
        <f t="shared" si="10"/>
        <v>22</v>
      </c>
      <c r="D406" s="93" t="str">
        <f t="shared" si="10"/>
        <v/>
      </c>
      <c r="E406" s="92" t="str">
        <f t="shared" si="10"/>
        <v>Standard</v>
      </c>
      <c r="F406" s="92" t="str">
        <f t="shared" si="10"/>
        <v/>
      </c>
      <c r="G406" s="92" t="str">
        <f t="shared" si="10"/>
        <v/>
      </c>
      <c r="H406" s="92" t="str">
        <f t="shared" si="10"/>
        <v>Renewal</v>
      </c>
      <c r="I406" s="92">
        <f t="shared" si="10"/>
        <v>12</v>
      </c>
      <c r="J406" s="94">
        <f t="shared" si="10"/>
        <v>73200</v>
      </c>
      <c r="K406" s="94">
        <f t="shared" si="10"/>
        <v>146500</v>
      </c>
      <c r="L406" s="95">
        <f t="shared" si="10"/>
        <v>44861</v>
      </c>
      <c r="M406" s="95" t="str">
        <f t="shared" si="10"/>
        <v/>
      </c>
      <c r="N406" s="95">
        <f t="shared" si="10"/>
        <v>44861</v>
      </c>
      <c r="O406" s="95" t="str">
        <f t="shared" si="10"/>
        <v/>
      </c>
      <c r="P406" s="92" t="str">
        <f>"Monthly Variable "&amp;[1]RATES!P182</f>
        <v>Monthly Variable Direct Debit</v>
      </c>
      <c r="Q406" s="96" t="str">
        <f t="shared" ref="Q406:AH420" si="12">IF(Q126="","",Q126)</f>
        <v/>
      </c>
      <c r="R406" s="92" t="str">
        <f t="shared" si="12"/>
        <v>With S/C</v>
      </c>
      <c r="S406" s="92" t="str">
        <f t="shared" si="12"/>
        <v>N</v>
      </c>
      <c r="T406" s="92" t="str">
        <f t="shared" si="12"/>
        <v/>
      </c>
      <c r="U406" s="92" t="str">
        <f t="shared" si="12"/>
        <v/>
      </c>
      <c r="V406" s="92" t="str">
        <f t="shared" si="12"/>
        <v/>
      </c>
      <c r="W406" s="97" t="str">
        <f t="shared" si="12"/>
        <v/>
      </c>
      <c r="X406" s="98">
        <f t="shared" si="12"/>
        <v>25.58</v>
      </c>
      <c r="Y406" s="98" t="str">
        <f t="shared" si="12"/>
        <v/>
      </c>
      <c r="Z406" s="98" t="str">
        <f t="shared" si="12"/>
        <v/>
      </c>
      <c r="AA406" s="98" t="str">
        <f t="shared" si="12"/>
        <v/>
      </c>
      <c r="AB406" s="98">
        <f t="shared" si="12"/>
        <v>24.603999999999999</v>
      </c>
      <c r="AC406" s="100">
        <f t="shared" si="12"/>
        <v>45322</v>
      </c>
      <c r="AD406" s="101" t="str">
        <f t="shared" si="12"/>
        <v>X1</v>
      </c>
      <c r="AE406" s="101" t="str">
        <f t="shared" si="12"/>
        <v>GBC_FORBUSPF_B24A</v>
      </c>
      <c r="AF406" s="101" t="str">
        <f t="shared" si="12"/>
        <v>For Business vX1 Jan 2024</v>
      </c>
      <c r="AG406" s="101" t="str">
        <f t="shared" si="12"/>
        <v>Gas For Bus Pre vX1 1yr BKF Jan 2024</v>
      </c>
      <c r="AH406" s="92" t="str">
        <f t="shared" si="12"/>
        <v>B24A</v>
      </c>
    </row>
    <row r="407" spans="1:34" s="90" customFormat="1" x14ac:dyDescent="0.25">
      <c r="A407" s="39" t="str">
        <f t="shared" si="9"/>
        <v>23StandardMonthly Variable Direct Debit73200-1465001</v>
      </c>
      <c r="B407" s="91" t="str">
        <f t="shared" si="10"/>
        <v>Gas</v>
      </c>
      <c r="C407" s="92">
        <f t="shared" si="10"/>
        <v>23</v>
      </c>
      <c r="D407" s="93" t="str">
        <f t="shared" si="10"/>
        <v/>
      </c>
      <c r="E407" s="92" t="str">
        <f t="shared" si="10"/>
        <v>Standard</v>
      </c>
      <c r="F407" s="92" t="str">
        <f t="shared" si="10"/>
        <v/>
      </c>
      <c r="G407" s="92" t="str">
        <f t="shared" si="10"/>
        <v/>
      </c>
      <c r="H407" s="92" t="str">
        <f t="shared" si="10"/>
        <v>Renewal</v>
      </c>
      <c r="I407" s="92">
        <f t="shared" si="10"/>
        <v>12</v>
      </c>
      <c r="J407" s="94">
        <f t="shared" si="10"/>
        <v>73200</v>
      </c>
      <c r="K407" s="94">
        <f t="shared" si="10"/>
        <v>146500</v>
      </c>
      <c r="L407" s="95">
        <f t="shared" si="10"/>
        <v>44861</v>
      </c>
      <c r="M407" s="95" t="str">
        <f t="shared" si="10"/>
        <v/>
      </c>
      <c r="N407" s="95">
        <f t="shared" si="10"/>
        <v>44861</v>
      </c>
      <c r="O407" s="95" t="str">
        <f t="shared" si="10"/>
        <v/>
      </c>
      <c r="P407" s="92" t="str">
        <f>"Monthly Variable "&amp;[1]RATES!P183</f>
        <v>Monthly Variable Direct Debit</v>
      </c>
      <c r="Q407" s="96" t="str">
        <f t="shared" si="12"/>
        <v/>
      </c>
      <c r="R407" s="92" t="str">
        <f t="shared" si="12"/>
        <v>With S/C</v>
      </c>
      <c r="S407" s="92" t="str">
        <f t="shared" si="12"/>
        <v>N</v>
      </c>
      <c r="T407" s="92" t="str">
        <f t="shared" si="12"/>
        <v/>
      </c>
      <c r="U407" s="92" t="str">
        <f t="shared" si="12"/>
        <v/>
      </c>
      <c r="V407" s="92" t="str">
        <f t="shared" si="12"/>
        <v/>
      </c>
      <c r="W407" s="97" t="str">
        <f t="shared" si="12"/>
        <v/>
      </c>
      <c r="X407" s="98">
        <f t="shared" si="12"/>
        <v>25.58</v>
      </c>
      <c r="Y407" s="98" t="str">
        <f t="shared" si="12"/>
        <v/>
      </c>
      <c r="Z407" s="98" t="str">
        <f t="shared" si="12"/>
        <v/>
      </c>
      <c r="AA407" s="98" t="str">
        <f t="shared" si="12"/>
        <v/>
      </c>
      <c r="AB407" s="98">
        <f t="shared" si="12"/>
        <v>24.486999999999998</v>
      </c>
      <c r="AC407" s="100">
        <f t="shared" si="12"/>
        <v>45322</v>
      </c>
      <c r="AD407" s="101" t="str">
        <f t="shared" si="12"/>
        <v>X1</v>
      </c>
      <c r="AE407" s="101" t="str">
        <f t="shared" si="12"/>
        <v>GBC_FORBUSPF_B24A</v>
      </c>
      <c r="AF407" s="101" t="str">
        <f t="shared" si="12"/>
        <v>For Business vX1 Jan 2024</v>
      </c>
      <c r="AG407" s="101" t="str">
        <f t="shared" si="12"/>
        <v>Gas For Bus Pre vX1 1yr BKF Jan 2024</v>
      </c>
      <c r="AH407" s="92" t="str">
        <f t="shared" si="12"/>
        <v>B24A</v>
      </c>
    </row>
    <row r="408" spans="1:34" s="90" customFormat="1" x14ac:dyDescent="0.25">
      <c r="A408" s="39" t="str">
        <f t="shared" si="9"/>
        <v>10StandardMonthly Variable Direct Debit73200-1465002</v>
      </c>
      <c r="B408" s="91" t="str">
        <f t="shared" si="10"/>
        <v>Gas</v>
      </c>
      <c r="C408" s="92">
        <f t="shared" si="10"/>
        <v>10</v>
      </c>
      <c r="D408" s="93" t="str">
        <f t="shared" si="10"/>
        <v/>
      </c>
      <c r="E408" s="92" t="str">
        <f t="shared" si="10"/>
        <v>Standard</v>
      </c>
      <c r="F408" s="92" t="str">
        <f t="shared" si="10"/>
        <v/>
      </c>
      <c r="G408" s="92" t="str">
        <f t="shared" si="10"/>
        <v/>
      </c>
      <c r="H408" s="92" t="str">
        <f t="shared" si="10"/>
        <v>Renewal</v>
      </c>
      <c r="I408" s="92">
        <f t="shared" si="10"/>
        <v>24</v>
      </c>
      <c r="J408" s="94">
        <f t="shared" si="10"/>
        <v>73200</v>
      </c>
      <c r="K408" s="94">
        <f t="shared" si="10"/>
        <v>146500</v>
      </c>
      <c r="L408" s="95">
        <f t="shared" si="10"/>
        <v>44861</v>
      </c>
      <c r="M408" s="95" t="str">
        <f t="shared" si="10"/>
        <v/>
      </c>
      <c r="N408" s="95">
        <f t="shared" si="10"/>
        <v>44861</v>
      </c>
      <c r="O408" s="95" t="str">
        <f t="shared" si="10"/>
        <v/>
      </c>
      <c r="P408" s="92" t="str">
        <f>"Monthly Variable "&amp;[1]RATES!P184</f>
        <v>Monthly Variable Direct Debit</v>
      </c>
      <c r="Q408" s="96" t="str">
        <f t="shared" si="12"/>
        <v/>
      </c>
      <c r="R408" s="92" t="str">
        <f t="shared" si="12"/>
        <v>With S/C</v>
      </c>
      <c r="S408" s="92" t="str">
        <f t="shared" si="12"/>
        <v>N</v>
      </c>
      <c r="T408" s="92" t="str">
        <f t="shared" si="12"/>
        <v/>
      </c>
      <c r="U408" s="92" t="str">
        <f t="shared" si="12"/>
        <v/>
      </c>
      <c r="V408" s="92" t="str">
        <f t="shared" si="12"/>
        <v/>
      </c>
      <c r="W408" s="97" t="str">
        <f t="shared" si="12"/>
        <v/>
      </c>
      <c r="X408" s="98">
        <f t="shared" si="12"/>
        <v>25.58</v>
      </c>
      <c r="Y408" s="98" t="str">
        <f t="shared" si="12"/>
        <v/>
      </c>
      <c r="Z408" s="98" t="str">
        <f t="shared" si="12"/>
        <v/>
      </c>
      <c r="AA408" s="98" t="str">
        <f t="shared" si="12"/>
        <v/>
      </c>
      <c r="AB408" s="98">
        <f t="shared" si="12"/>
        <v>26.524999999999999</v>
      </c>
      <c r="AC408" s="100">
        <f t="shared" si="12"/>
        <v>45688</v>
      </c>
      <c r="AD408" s="101" t="str">
        <f t="shared" si="12"/>
        <v>X1</v>
      </c>
      <c r="AE408" s="101" t="str">
        <f t="shared" si="12"/>
        <v>GBC_FORBUSPF_B25A</v>
      </c>
      <c r="AF408" s="101" t="str">
        <f t="shared" si="12"/>
        <v>For Business vX1 Jan 2025</v>
      </c>
      <c r="AG408" s="101" t="str">
        <f t="shared" si="12"/>
        <v>Gas For Bus Pre vX1 2yr BKF Jan 2025</v>
      </c>
      <c r="AH408" s="92" t="str">
        <f t="shared" si="12"/>
        <v>B25A</v>
      </c>
    </row>
    <row r="409" spans="1:34" s="90" customFormat="1" x14ac:dyDescent="0.25">
      <c r="A409" s="39" t="str">
        <f t="shared" si="9"/>
        <v>11StandardMonthly Variable Direct Debit73200-1465002</v>
      </c>
      <c r="B409" s="91" t="str">
        <f t="shared" si="10"/>
        <v>Gas</v>
      </c>
      <c r="C409" s="92">
        <f t="shared" si="10"/>
        <v>11</v>
      </c>
      <c r="D409" s="93" t="str">
        <f t="shared" si="10"/>
        <v/>
      </c>
      <c r="E409" s="92" t="str">
        <f t="shared" si="10"/>
        <v>Standard</v>
      </c>
      <c r="F409" s="92" t="str">
        <f t="shared" si="10"/>
        <v/>
      </c>
      <c r="G409" s="92" t="str">
        <f t="shared" si="10"/>
        <v/>
      </c>
      <c r="H409" s="92" t="str">
        <f t="shared" si="10"/>
        <v>Renewal</v>
      </c>
      <c r="I409" s="92">
        <f t="shared" si="10"/>
        <v>24</v>
      </c>
      <c r="J409" s="94">
        <f t="shared" si="10"/>
        <v>73200</v>
      </c>
      <c r="K409" s="94">
        <f t="shared" si="10"/>
        <v>146500</v>
      </c>
      <c r="L409" s="95">
        <f t="shared" si="10"/>
        <v>44861</v>
      </c>
      <c r="M409" s="95" t="str">
        <f t="shared" si="10"/>
        <v/>
      </c>
      <c r="N409" s="95">
        <f t="shared" si="10"/>
        <v>44861</v>
      </c>
      <c r="O409" s="95" t="str">
        <f t="shared" si="10"/>
        <v/>
      </c>
      <c r="P409" s="92" t="str">
        <f>"Monthly Variable "&amp;[1]RATES!P185</f>
        <v>Monthly Variable Direct Debit</v>
      </c>
      <c r="Q409" s="96" t="str">
        <f t="shared" si="12"/>
        <v/>
      </c>
      <c r="R409" s="92" t="str">
        <f t="shared" si="12"/>
        <v>With S/C</v>
      </c>
      <c r="S409" s="92" t="str">
        <f t="shared" si="12"/>
        <v>N</v>
      </c>
      <c r="T409" s="92" t="str">
        <f t="shared" si="12"/>
        <v/>
      </c>
      <c r="U409" s="92" t="str">
        <f t="shared" si="12"/>
        <v/>
      </c>
      <c r="V409" s="92" t="str">
        <f t="shared" si="12"/>
        <v/>
      </c>
      <c r="W409" s="97" t="str">
        <f t="shared" si="12"/>
        <v/>
      </c>
      <c r="X409" s="98">
        <f t="shared" si="12"/>
        <v>25.58</v>
      </c>
      <c r="Y409" s="98" t="str">
        <f t="shared" si="12"/>
        <v/>
      </c>
      <c r="Z409" s="98" t="str">
        <f t="shared" si="12"/>
        <v/>
      </c>
      <c r="AA409" s="98" t="str">
        <f t="shared" si="12"/>
        <v/>
      </c>
      <c r="AB409" s="98">
        <f t="shared" si="12"/>
        <v>26.56</v>
      </c>
      <c r="AC409" s="100">
        <f t="shared" si="12"/>
        <v>45688</v>
      </c>
      <c r="AD409" s="101" t="str">
        <f t="shared" si="12"/>
        <v>X1</v>
      </c>
      <c r="AE409" s="101" t="str">
        <f t="shared" si="12"/>
        <v>GBC_FORBUSPF_B25A</v>
      </c>
      <c r="AF409" s="101" t="str">
        <f t="shared" si="12"/>
        <v>For Business vX1 Jan 2025</v>
      </c>
      <c r="AG409" s="101" t="str">
        <f t="shared" si="12"/>
        <v>Gas For Bus Pre vX1 2yr BKF Jan 2025</v>
      </c>
      <c r="AH409" s="92" t="str">
        <f t="shared" si="12"/>
        <v>B25A</v>
      </c>
    </row>
    <row r="410" spans="1:34" s="90" customFormat="1" x14ac:dyDescent="0.25">
      <c r="A410" s="39" t="str">
        <f t="shared" si="9"/>
        <v>12StandardMonthly Variable Direct Debit73200-1465002</v>
      </c>
      <c r="B410" s="91" t="str">
        <f t="shared" si="10"/>
        <v>Gas</v>
      </c>
      <c r="C410" s="92">
        <f t="shared" si="10"/>
        <v>12</v>
      </c>
      <c r="D410" s="93" t="str">
        <f t="shared" si="10"/>
        <v/>
      </c>
      <c r="E410" s="92" t="str">
        <f t="shared" si="10"/>
        <v>Standard</v>
      </c>
      <c r="F410" s="92" t="str">
        <f t="shared" si="10"/>
        <v/>
      </c>
      <c r="G410" s="92" t="str">
        <f t="shared" si="10"/>
        <v/>
      </c>
      <c r="H410" s="92" t="str">
        <f t="shared" si="10"/>
        <v>Renewal</v>
      </c>
      <c r="I410" s="92">
        <f t="shared" si="10"/>
        <v>24</v>
      </c>
      <c r="J410" s="94">
        <f t="shared" si="10"/>
        <v>73200</v>
      </c>
      <c r="K410" s="94">
        <f t="shared" si="10"/>
        <v>146500</v>
      </c>
      <c r="L410" s="95">
        <f t="shared" si="10"/>
        <v>44861</v>
      </c>
      <c r="M410" s="95" t="str">
        <f t="shared" si="10"/>
        <v/>
      </c>
      <c r="N410" s="95">
        <f t="shared" si="10"/>
        <v>44861</v>
      </c>
      <c r="O410" s="95" t="str">
        <f t="shared" si="10"/>
        <v/>
      </c>
      <c r="P410" s="92" t="str">
        <f>"Monthly Variable "&amp;[1]RATES!P186</f>
        <v>Monthly Variable Direct Debit</v>
      </c>
      <c r="Q410" s="96" t="str">
        <f t="shared" si="12"/>
        <v/>
      </c>
      <c r="R410" s="92" t="str">
        <f t="shared" si="12"/>
        <v>With S/C</v>
      </c>
      <c r="S410" s="92" t="str">
        <f t="shared" si="12"/>
        <v>N</v>
      </c>
      <c r="T410" s="92" t="str">
        <f t="shared" si="12"/>
        <v/>
      </c>
      <c r="U410" s="92" t="str">
        <f t="shared" si="12"/>
        <v/>
      </c>
      <c r="V410" s="92" t="str">
        <f t="shared" si="12"/>
        <v/>
      </c>
      <c r="W410" s="97" t="str">
        <f t="shared" si="12"/>
        <v/>
      </c>
      <c r="X410" s="98">
        <f t="shared" si="12"/>
        <v>25.58</v>
      </c>
      <c r="Y410" s="98" t="str">
        <f t="shared" si="12"/>
        <v/>
      </c>
      <c r="Z410" s="98" t="str">
        <f t="shared" si="12"/>
        <v/>
      </c>
      <c r="AA410" s="98" t="str">
        <f t="shared" si="12"/>
        <v/>
      </c>
      <c r="AB410" s="98">
        <f t="shared" si="12"/>
        <v>26.727</v>
      </c>
      <c r="AC410" s="100">
        <f t="shared" si="12"/>
        <v>45688</v>
      </c>
      <c r="AD410" s="101" t="str">
        <f t="shared" si="12"/>
        <v>X1</v>
      </c>
      <c r="AE410" s="101" t="str">
        <f t="shared" si="12"/>
        <v>GBC_FORBUSPF_B25A</v>
      </c>
      <c r="AF410" s="101" t="str">
        <f t="shared" si="12"/>
        <v>For Business vX1 Jan 2025</v>
      </c>
      <c r="AG410" s="101" t="str">
        <f t="shared" si="12"/>
        <v>Gas For Bus Pre vX1 2yr BKF Jan 2025</v>
      </c>
      <c r="AH410" s="92" t="str">
        <f t="shared" si="12"/>
        <v>B25A</v>
      </c>
    </row>
    <row r="411" spans="1:34" s="90" customFormat="1" x14ac:dyDescent="0.25">
      <c r="A411" s="39" t="str">
        <f t="shared" si="9"/>
        <v>13StandardMonthly Variable Direct Debit73200-1465002</v>
      </c>
      <c r="B411" s="91" t="str">
        <f t="shared" si="10"/>
        <v>Gas</v>
      </c>
      <c r="C411" s="92">
        <f t="shared" si="10"/>
        <v>13</v>
      </c>
      <c r="D411" s="93" t="str">
        <f t="shared" si="10"/>
        <v/>
      </c>
      <c r="E411" s="92" t="str">
        <f t="shared" si="10"/>
        <v>Standard</v>
      </c>
      <c r="F411" s="92" t="str">
        <f t="shared" si="10"/>
        <v/>
      </c>
      <c r="G411" s="92" t="str">
        <f t="shared" si="10"/>
        <v/>
      </c>
      <c r="H411" s="92" t="str">
        <f t="shared" si="10"/>
        <v>Renewal</v>
      </c>
      <c r="I411" s="92">
        <f t="shared" si="10"/>
        <v>24</v>
      </c>
      <c r="J411" s="94">
        <f t="shared" si="10"/>
        <v>73200</v>
      </c>
      <c r="K411" s="94">
        <f t="shared" si="10"/>
        <v>146500</v>
      </c>
      <c r="L411" s="95">
        <f t="shared" si="10"/>
        <v>44861</v>
      </c>
      <c r="M411" s="95" t="str">
        <f t="shared" si="10"/>
        <v/>
      </c>
      <c r="N411" s="95">
        <f t="shared" si="10"/>
        <v>44861</v>
      </c>
      <c r="O411" s="95" t="str">
        <f t="shared" si="10"/>
        <v/>
      </c>
      <c r="P411" s="92" t="str">
        <f>"Monthly Variable "&amp;[1]RATES!P187</f>
        <v>Monthly Variable Direct Debit</v>
      </c>
      <c r="Q411" s="96" t="str">
        <f t="shared" si="12"/>
        <v/>
      </c>
      <c r="R411" s="92" t="str">
        <f t="shared" si="12"/>
        <v>With S/C</v>
      </c>
      <c r="S411" s="92" t="str">
        <f t="shared" si="12"/>
        <v>N</v>
      </c>
      <c r="T411" s="92" t="str">
        <f t="shared" si="12"/>
        <v/>
      </c>
      <c r="U411" s="92" t="str">
        <f t="shared" si="12"/>
        <v/>
      </c>
      <c r="V411" s="92" t="str">
        <f t="shared" si="12"/>
        <v/>
      </c>
      <c r="W411" s="97" t="str">
        <f t="shared" si="12"/>
        <v/>
      </c>
      <c r="X411" s="98">
        <f t="shared" si="12"/>
        <v>25.58</v>
      </c>
      <c r="Y411" s="98" t="str">
        <f t="shared" si="12"/>
        <v/>
      </c>
      <c r="Z411" s="98" t="str">
        <f t="shared" si="12"/>
        <v/>
      </c>
      <c r="AA411" s="98" t="str">
        <f t="shared" si="12"/>
        <v/>
      </c>
      <c r="AB411" s="98">
        <f t="shared" si="12"/>
        <v>26.581</v>
      </c>
      <c r="AC411" s="100">
        <f t="shared" si="12"/>
        <v>45688</v>
      </c>
      <c r="AD411" s="101" t="str">
        <f t="shared" si="12"/>
        <v>X1</v>
      </c>
      <c r="AE411" s="101" t="str">
        <f t="shared" si="12"/>
        <v>GBC_FORBUSPF_B25A</v>
      </c>
      <c r="AF411" s="101" t="str">
        <f t="shared" si="12"/>
        <v>For Business vX1 Jan 2025</v>
      </c>
      <c r="AG411" s="101" t="str">
        <f t="shared" si="12"/>
        <v>Gas For Bus Pre vX1 2yr BKF Jan 2025</v>
      </c>
      <c r="AH411" s="92" t="str">
        <f t="shared" si="12"/>
        <v>B25A</v>
      </c>
    </row>
    <row r="412" spans="1:34" s="90" customFormat="1" x14ac:dyDescent="0.25">
      <c r="A412" s="39" t="str">
        <f t="shared" si="9"/>
        <v>14StandardMonthly Variable Direct Debit73200-1465002</v>
      </c>
      <c r="B412" s="91" t="str">
        <f t="shared" si="10"/>
        <v>Gas</v>
      </c>
      <c r="C412" s="92">
        <f t="shared" si="10"/>
        <v>14</v>
      </c>
      <c r="D412" s="93" t="str">
        <f t="shared" si="10"/>
        <v/>
      </c>
      <c r="E412" s="92" t="str">
        <f t="shared" si="10"/>
        <v>Standard</v>
      </c>
      <c r="F412" s="92" t="str">
        <f t="shared" si="10"/>
        <v/>
      </c>
      <c r="G412" s="92" t="str">
        <f t="shared" si="10"/>
        <v/>
      </c>
      <c r="H412" s="92" t="str">
        <f t="shared" si="10"/>
        <v>Renewal</v>
      </c>
      <c r="I412" s="92">
        <f t="shared" si="10"/>
        <v>24</v>
      </c>
      <c r="J412" s="94">
        <f t="shared" si="10"/>
        <v>73200</v>
      </c>
      <c r="K412" s="94">
        <f t="shared" si="10"/>
        <v>146500</v>
      </c>
      <c r="L412" s="95">
        <f t="shared" si="10"/>
        <v>44861</v>
      </c>
      <c r="M412" s="95" t="str">
        <f t="shared" si="10"/>
        <v/>
      </c>
      <c r="N412" s="95">
        <f t="shared" si="10"/>
        <v>44861</v>
      </c>
      <c r="O412" s="95" t="str">
        <f t="shared" si="10"/>
        <v/>
      </c>
      <c r="P412" s="92" t="str">
        <f>"Monthly Variable "&amp;[1]RATES!P188</f>
        <v>Monthly Variable Direct Debit</v>
      </c>
      <c r="Q412" s="96" t="str">
        <f t="shared" si="12"/>
        <v/>
      </c>
      <c r="R412" s="92" t="str">
        <f t="shared" si="12"/>
        <v>With S/C</v>
      </c>
      <c r="S412" s="92" t="str">
        <f t="shared" si="12"/>
        <v>N</v>
      </c>
      <c r="T412" s="92" t="str">
        <f t="shared" si="12"/>
        <v/>
      </c>
      <c r="U412" s="92" t="str">
        <f t="shared" si="12"/>
        <v/>
      </c>
      <c r="V412" s="92" t="str">
        <f t="shared" si="12"/>
        <v/>
      </c>
      <c r="W412" s="97" t="str">
        <f t="shared" si="12"/>
        <v/>
      </c>
      <c r="X412" s="98">
        <f t="shared" si="12"/>
        <v>25.58</v>
      </c>
      <c r="Y412" s="98" t="str">
        <f t="shared" si="12"/>
        <v/>
      </c>
      <c r="Z412" s="98" t="str">
        <f t="shared" si="12"/>
        <v/>
      </c>
      <c r="AA412" s="98" t="str">
        <f t="shared" si="12"/>
        <v/>
      </c>
      <c r="AB412" s="98">
        <f t="shared" si="12"/>
        <v>26.626999999999999</v>
      </c>
      <c r="AC412" s="100">
        <f t="shared" si="12"/>
        <v>45688</v>
      </c>
      <c r="AD412" s="101" t="str">
        <f t="shared" si="12"/>
        <v>X1</v>
      </c>
      <c r="AE412" s="101" t="str">
        <f t="shared" si="12"/>
        <v>GBC_FORBUSPF_B25A</v>
      </c>
      <c r="AF412" s="101" t="str">
        <f t="shared" si="12"/>
        <v>For Business vX1 Jan 2025</v>
      </c>
      <c r="AG412" s="101" t="str">
        <f t="shared" si="12"/>
        <v>Gas For Bus Pre vX1 2yr BKF Jan 2025</v>
      </c>
      <c r="AH412" s="92" t="str">
        <f t="shared" si="12"/>
        <v>B25A</v>
      </c>
    </row>
    <row r="413" spans="1:34" s="90" customFormat="1" x14ac:dyDescent="0.25">
      <c r="A413" s="39" t="str">
        <f t="shared" si="9"/>
        <v>15StandardMonthly Variable Direct Debit73200-1465002</v>
      </c>
      <c r="B413" s="91" t="str">
        <f t="shared" si="10"/>
        <v>Gas</v>
      </c>
      <c r="C413" s="92">
        <f t="shared" si="10"/>
        <v>15</v>
      </c>
      <c r="D413" s="93" t="str">
        <f t="shared" si="10"/>
        <v/>
      </c>
      <c r="E413" s="92" t="str">
        <f t="shared" si="10"/>
        <v>Standard</v>
      </c>
      <c r="F413" s="92" t="str">
        <f t="shared" si="10"/>
        <v/>
      </c>
      <c r="G413" s="92" t="str">
        <f t="shared" si="10"/>
        <v/>
      </c>
      <c r="H413" s="92" t="str">
        <f t="shared" si="10"/>
        <v>Renewal</v>
      </c>
      <c r="I413" s="92">
        <f t="shared" si="10"/>
        <v>24</v>
      </c>
      <c r="J413" s="94">
        <f t="shared" si="10"/>
        <v>73200</v>
      </c>
      <c r="K413" s="94">
        <f t="shared" si="10"/>
        <v>146500</v>
      </c>
      <c r="L413" s="95">
        <f t="shared" si="10"/>
        <v>44861</v>
      </c>
      <c r="M413" s="95" t="str">
        <f t="shared" si="10"/>
        <v/>
      </c>
      <c r="N413" s="95">
        <f t="shared" si="10"/>
        <v>44861</v>
      </c>
      <c r="O413" s="95" t="str">
        <f t="shared" si="10"/>
        <v/>
      </c>
      <c r="P413" s="92" t="str">
        <f>"Monthly Variable "&amp;[1]RATES!P189</f>
        <v>Monthly Variable Direct Debit</v>
      </c>
      <c r="Q413" s="96" t="str">
        <f t="shared" si="12"/>
        <v/>
      </c>
      <c r="R413" s="92" t="str">
        <f t="shared" si="12"/>
        <v>With S/C</v>
      </c>
      <c r="S413" s="92" t="str">
        <f t="shared" si="12"/>
        <v>N</v>
      </c>
      <c r="T413" s="92" t="str">
        <f t="shared" si="12"/>
        <v/>
      </c>
      <c r="U413" s="92" t="str">
        <f t="shared" si="12"/>
        <v/>
      </c>
      <c r="V413" s="92" t="str">
        <f t="shared" si="12"/>
        <v/>
      </c>
      <c r="W413" s="97" t="str">
        <f t="shared" si="12"/>
        <v/>
      </c>
      <c r="X413" s="98">
        <f t="shared" si="12"/>
        <v>25.58</v>
      </c>
      <c r="Y413" s="98" t="str">
        <f t="shared" si="12"/>
        <v/>
      </c>
      <c r="Z413" s="98" t="str">
        <f t="shared" si="12"/>
        <v/>
      </c>
      <c r="AA413" s="98" t="str">
        <f t="shared" si="12"/>
        <v/>
      </c>
      <c r="AB413" s="98">
        <f t="shared" si="12"/>
        <v>26.44</v>
      </c>
      <c r="AC413" s="100">
        <f t="shared" si="12"/>
        <v>45688</v>
      </c>
      <c r="AD413" s="101" t="str">
        <f t="shared" si="12"/>
        <v>X1</v>
      </c>
      <c r="AE413" s="101" t="str">
        <f t="shared" si="12"/>
        <v>GBC_FORBUSPF_B25A</v>
      </c>
      <c r="AF413" s="101" t="str">
        <f t="shared" si="12"/>
        <v>For Business vX1 Jan 2025</v>
      </c>
      <c r="AG413" s="101" t="str">
        <f t="shared" si="12"/>
        <v>Gas For Bus Pre vX1 2yr BKF Jan 2025</v>
      </c>
      <c r="AH413" s="92" t="str">
        <f t="shared" si="12"/>
        <v>B25A</v>
      </c>
    </row>
    <row r="414" spans="1:34" s="90" customFormat="1" x14ac:dyDescent="0.25">
      <c r="A414" s="39" t="str">
        <f t="shared" si="9"/>
        <v>16StandardMonthly Variable Direct Debit73200-1465002</v>
      </c>
      <c r="B414" s="91" t="str">
        <f t="shared" si="10"/>
        <v>Gas</v>
      </c>
      <c r="C414" s="92">
        <f t="shared" si="10"/>
        <v>16</v>
      </c>
      <c r="D414" s="93" t="str">
        <f t="shared" si="10"/>
        <v/>
      </c>
      <c r="E414" s="92" t="str">
        <f t="shared" si="10"/>
        <v>Standard</v>
      </c>
      <c r="F414" s="92" t="str">
        <f t="shared" si="10"/>
        <v/>
      </c>
      <c r="G414" s="92" t="str">
        <f t="shared" si="10"/>
        <v/>
      </c>
      <c r="H414" s="92" t="str">
        <f t="shared" si="10"/>
        <v>Renewal</v>
      </c>
      <c r="I414" s="92">
        <f t="shared" si="10"/>
        <v>24</v>
      </c>
      <c r="J414" s="94">
        <f t="shared" si="10"/>
        <v>73200</v>
      </c>
      <c r="K414" s="94">
        <f t="shared" si="10"/>
        <v>146500</v>
      </c>
      <c r="L414" s="95">
        <f t="shared" si="10"/>
        <v>44861</v>
      </c>
      <c r="M414" s="95" t="str">
        <f t="shared" si="10"/>
        <v/>
      </c>
      <c r="N414" s="95">
        <f t="shared" si="10"/>
        <v>44861</v>
      </c>
      <c r="O414" s="95" t="str">
        <f t="shared" si="10"/>
        <v/>
      </c>
      <c r="P414" s="92" t="str">
        <f>"Monthly Variable "&amp;[1]RATES!P190</f>
        <v>Monthly Variable Direct Debit</v>
      </c>
      <c r="Q414" s="96" t="str">
        <f t="shared" si="12"/>
        <v/>
      </c>
      <c r="R414" s="92" t="str">
        <f t="shared" si="12"/>
        <v>With S/C</v>
      </c>
      <c r="S414" s="92" t="str">
        <f t="shared" si="12"/>
        <v>N</v>
      </c>
      <c r="T414" s="92" t="str">
        <f t="shared" si="12"/>
        <v/>
      </c>
      <c r="U414" s="92" t="str">
        <f t="shared" si="12"/>
        <v/>
      </c>
      <c r="V414" s="92" t="str">
        <f t="shared" si="12"/>
        <v/>
      </c>
      <c r="W414" s="97" t="str">
        <f t="shared" si="12"/>
        <v/>
      </c>
      <c r="X414" s="98">
        <f t="shared" si="12"/>
        <v>25.58</v>
      </c>
      <c r="Y414" s="98" t="str">
        <f t="shared" si="12"/>
        <v/>
      </c>
      <c r="Z414" s="98" t="str">
        <f t="shared" si="12"/>
        <v/>
      </c>
      <c r="AA414" s="98" t="str">
        <f t="shared" si="12"/>
        <v/>
      </c>
      <c r="AB414" s="98">
        <f t="shared" si="12"/>
        <v>26.53</v>
      </c>
      <c r="AC414" s="100">
        <f t="shared" si="12"/>
        <v>45688</v>
      </c>
      <c r="AD414" s="101" t="str">
        <f t="shared" si="12"/>
        <v>X1</v>
      </c>
      <c r="AE414" s="101" t="str">
        <f t="shared" si="12"/>
        <v>GBC_FORBUSPF_B25A</v>
      </c>
      <c r="AF414" s="101" t="str">
        <f t="shared" si="12"/>
        <v>For Business vX1 Jan 2025</v>
      </c>
      <c r="AG414" s="101" t="str">
        <f t="shared" si="12"/>
        <v>Gas For Bus Pre vX1 2yr BKF Jan 2025</v>
      </c>
      <c r="AH414" s="92" t="str">
        <f t="shared" si="12"/>
        <v>B25A</v>
      </c>
    </row>
    <row r="415" spans="1:34" s="90" customFormat="1" x14ac:dyDescent="0.25">
      <c r="A415" s="39" t="str">
        <f t="shared" si="9"/>
        <v>17StandardMonthly Variable Direct Debit73200-1465002</v>
      </c>
      <c r="B415" s="91" t="str">
        <f t="shared" si="10"/>
        <v>Gas</v>
      </c>
      <c r="C415" s="92">
        <f t="shared" si="10"/>
        <v>17</v>
      </c>
      <c r="D415" s="93" t="str">
        <f t="shared" si="10"/>
        <v/>
      </c>
      <c r="E415" s="92" t="str">
        <f t="shared" si="10"/>
        <v>Standard</v>
      </c>
      <c r="F415" s="92" t="str">
        <f t="shared" si="10"/>
        <v/>
      </c>
      <c r="G415" s="92" t="str">
        <f t="shared" si="10"/>
        <v/>
      </c>
      <c r="H415" s="92" t="str">
        <f t="shared" si="10"/>
        <v>Renewal</v>
      </c>
      <c r="I415" s="92">
        <f t="shared" si="10"/>
        <v>24</v>
      </c>
      <c r="J415" s="94">
        <f t="shared" si="10"/>
        <v>73200</v>
      </c>
      <c r="K415" s="94">
        <f t="shared" si="10"/>
        <v>146500</v>
      </c>
      <c r="L415" s="95">
        <f t="shared" si="10"/>
        <v>44861</v>
      </c>
      <c r="M415" s="95" t="str">
        <f t="shared" si="10"/>
        <v/>
      </c>
      <c r="N415" s="95">
        <f t="shared" si="10"/>
        <v>44861</v>
      </c>
      <c r="O415" s="95" t="str">
        <f t="shared" si="10"/>
        <v/>
      </c>
      <c r="P415" s="92" t="str">
        <f>"Monthly Variable "&amp;[1]RATES!P191</f>
        <v>Monthly Variable Direct Debit</v>
      </c>
      <c r="Q415" s="96" t="str">
        <f t="shared" si="12"/>
        <v/>
      </c>
      <c r="R415" s="92" t="str">
        <f t="shared" si="12"/>
        <v>With S/C</v>
      </c>
      <c r="S415" s="92" t="str">
        <f t="shared" si="12"/>
        <v>N</v>
      </c>
      <c r="T415" s="92" t="str">
        <f t="shared" si="12"/>
        <v/>
      </c>
      <c r="U415" s="92" t="str">
        <f t="shared" si="12"/>
        <v/>
      </c>
      <c r="V415" s="92" t="str">
        <f t="shared" si="12"/>
        <v/>
      </c>
      <c r="W415" s="97" t="str">
        <f t="shared" si="12"/>
        <v/>
      </c>
      <c r="X415" s="98">
        <f t="shared" si="12"/>
        <v>25.58</v>
      </c>
      <c r="Y415" s="98" t="str">
        <f t="shared" si="12"/>
        <v/>
      </c>
      <c r="Z415" s="98" t="str">
        <f t="shared" si="12"/>
        <v/>
      </c>
      <c r="AA415" s="98" t="str">
        <f t="shared" si="12"/>
        <v/>
      </c>
      <c r="AB415" s="98">
        <f t="shared" si="12"/>
        <v>26.498000000000001</v>
      </c>
      <c r="AC415" s="100">
        <f t="shared" si="12"/>
        <v>45688</v>
      </c>
      <c r="AD415" s="101" t="str">
        <f t="shared" si="12"/>
        <v>X1</v>
      </c>
      <c r="AE415" s="101" t="str">
        <f t="shared" si="12"/>
        <v>GBC_FORBUSPF_B25A</v>
      </c>
      <c r="AF415" s="101" t="str">
        <f t="shared" si="12"/>
        <v>For Business vX1 Jan 2025</v>
      </c>
      <c r="AG415" s="101" t="str">
        <f t="shared" si="12"/>
        <v>Gas For Bus Pre vX1 2yr BKF Jan 2025</v>
      </c>
      <c r="AH415" s="92" t="str">
        <f t="shared" si="12"/>
        <v>B25A</v>
      </c>
    </row>
    <row r="416" spans="1:34" s="90" customFormat="1" x14ac:dyDescent="0.25">
      <c r="A416" s="39" t="str">
        <f t="shared" si="9"/>
        <v>18StandardMonthly Variable Direct Debit73200-1465002</v>
      </c>
      <c r="B416" s="91" t="str">
        <f t="shared" si="10"/>
        <v>Gas</v>
      </c>
      <c r="C416" s="92">
        <f t="shared" si="10"/>
        <v>18</v>
      </c>
      <c r="D416" s="93" t="str">
        <f t="shared" si="10"/>
        <v/>
      </c>
      <c r="E416" s="92" t="str">
        <f t="shared" si="10"/>
        <v>Standard</v>
      </c>
      <c r="F416" s="92" t="str">
        <f t="shared" si="10"/>
        <v/>
      </c>
      <c r="G416" s="92" t="str">
        <f t="shared" si="10"/>
        <v/>
      </c>
      <c r="H416" s="92" t="str">
        <f t="shared" si="10"/>
        <v>Renewal</v>
      </c>
      <c r="I416" s="92">
        <f t="shared" si="10"/>
        <v>24</v>
      </c>
      <c r="J416" s="94">
        <f t="shared" si="10"/>
        <v>73200</v>
      </c>
      <c r="K416" s="94">
        <f t="shared" si="10"/>
        <v>146500</v>
      </c>
      <c r="L416" s="95">
        <f t="shared" si="10"/>
        <v>44861</v>
      </c>
      <c r="M416" s="95" t="str">
        <f t="shared" si="10"/>
        <v/>
      </c>
      <c r="N416" s="95">
        <f t="shared" si="10"/>
        <v>44861</v>
      </c>
      <c r="O416" s="95" t="str">
        <f t="shared" si="10"/>
        <v/>
      </c>
      <c r="P416" s="92" t="str">
        <f>"Monthly Variable "&amp;[1]RATES!P192</f>
        <v>Monthly Variable Direct Debit</v>
      </c>
      <c r="Q416" s="96" t="str">
        <f t="shared" si="12"/>
        <v/>
      </c>
      <c r="R416" s="92" t="str">
        <f t="shared" si="12"/>
        <v>With S/C</v>
      </c>
      <c r="S416" s="92" t="str">
        <f t="shared" si="12"/>
        <v>N</v>
      </c>
      <c r="T416" s="92" t="str">
        <f t="shared" si="12"/>
        <v/>
      </c>
      <c r="U416" s="92" t="str">
        <f t="shared" si="12"/>
        <v/>
      </c>
      <c r="V416" s="92" t="str">
        <f t="shared" si="12"/>
        <v/>
      </c>
      <c r="W416" s="97" t="str">
        <f t="shared" si="12"/>
        <v/>
      </c>
      <c r="X416" s="98">
        <f t="shared" si="12"/>
        <v>25.58</v>
      </c>
      <c r="Y416" s="98" t="str">
        <f t="shared" si="12"/>
        <v/>
      </c>
      <c r="Z416" s="98" t="str">
        <f t="shared" si="12"/>
        <v/>
      </c>
      <c r="AA416" s="98" t="str">
        <f t="shared" si="12"/>
        <v/>
      </c>
      <c r="AB416" s="98">
        <f t="shared" si="12"/>
        <v>26.492999999999999</v>
      </c>
      <c r="AC416" s="100">
        <f t="shared" si="12"/>
        <v>45688</v>
      </c>
      <c r="AD416" s="101" t="str">
        <f t="shared" si="12"/>
        <v>X1</v>
      </c>
      <c r="AE416" s="101" t="str">
        <f t="shared" si="12"/>
        <v>GBC_FORBUSPF_B25A</v>
      </c>
      <c r="AF416" s="101" t="str">
        <f t="shared" si="12"/>
        <v>For Business vX1 Jan 2025</v>
      </c>
      <c r="AG416" s="101" t="str">
        <f t="shared" si="12"/>
        <v>Gas For Bus Pre vX1 2yr BKF Jan 2025</v>
      </c>
      <c r="AH416" s="92" t="str">
        <f t="shared" si="12"/>
        <v>B25A</v>
      </c>
    </row>
    <row r="417" spans="1:34" s="90" customFormat="1" x14ac:dyDescent="0.25">
      <c r="A417" s="39" t="str">
        <f t="shared" si="9"/>
        <v>19StandardMonthly Variable Direct Debit73200-1465002</v>
      </c>
      <c r="B417" s="91" t="str">
        <f t="shared" si="10"/>
        <v>Gas</v>
      </c>
      <c r="C417" s="92">
        <f t="shared" si="10"/>
        <v>19</v>
      </c>
      <c r="D417" s="93" t="str">
        <f t="shared" si="10"/>
        <v/>
      </c>
      <c r="E417" s="92" t="str">
        <f t="shared" si="10"/>
        <v>Standard</v>
      </c>
      <c r="F417" s="92" t="str">
        <f t="shared" si="10"/>
        <v/>
      </c>
      <c r="G417" s="92" t="str">
        <f t="shared" si="10"/>
        <v/>
      </c>
      <c r="H417" s="92" t="str">
        <f t="shared" si="10"/>
        <v>Renewal</v>
      </c>
      <c r="I417" s="92">
        <f t="shared" si="10"/>
        <v>24</v>
      </c>
      <c r="J417" s="94">
        <f t="shared" si="10"/>
        <v>73200</v>
      </c>
      <c r="K417" s="94">
        <f t="shared" si="10"/>
        <v>146500</v>
      </c>
      <c r="L417" s="95">
        <f t="shared" si="10"/>
        <v>44861</v>
      </c>
      <c r="M417" s="95" t="str">
        <f t="shared" si="10"/>
        <v/>
      </c>
      <c r="N417" s="95">
        <f t="shared" si="10"/>
        <v>44861</v>
      </c>
      <c r="O417" s="95" t="str">
        <f t="shared" si="10"/>
        <v/>
      </c>
      <c r="P417" s="92" t="str">
        <f>"Monthly Variable "&amp;[1]RATES!P193</f>
        <v>Monthly Variable Direct Debit</v>
      </c>
      <c r="Q417" s="96" t="str">
        <f t="shared" si="12"/>
        <v/>
      </c>
      <c r="R417" s="92" t="str">
        <f t="shared" si="12"/>
        <v>With S/C</v>
      </c>
      <c r="S417" s="92" t="str">
        <f t="shared" si="12"/>
        <v>N</v>
      </c>
      <c r="T417" s="92" t="str">
        <f t="shared" si="12"/>
        <v/>
      </c>
      <c r="U417" s="92" t="str">
        <f t="shared" si="12"/>
        <v/>
      </c>
      <c r="V417" s="92" t="str">
        <f t="shared" si="12"/>
        <v/>
      </c>
      <c r="W417" s="97" t="str">
        <f t="shared" si="12"/>
        <v/>
      </c>
      <c r="X417" s="98">
        <f t="shared" si="12"/>
        <v>25.58</v>
      </c>
      <c r="Y417" s="98" t="str">
        <f t="shared" si="12"/>
        <v/>
      </c>
      <c r="Z417" s="98" t="str">
        <f t="shared" si="12"/>
        <v/>
      </c>
      <c r="AA417" s="98" t="str">
        <f t="shared" si="12"/>
        <v/>
      </c>
      <c r="AB417" s="98">
        <f t="shared" si="12"/>
        <v>26.582000000000001</v>
      </c>
      <c r="AC417" s="100">
        <f t="shared" si="12"/>
        <v>45688</v>
      </c>
      <c r="AD417" s="101" t="str">
        <f t="shared" si="12"/>
        <v>X1</v>
      </c>
      <c r="AE417" s="101" t="str">
        <f t="shared" si="12"/>
        <v>GBC_FORBUSPF_B25A</v>
      </c>
      <c r="AF417" s="101" t="str">
        <f t="shared" si="12"/>
        <v>For Business vX1 Jan 2025</v>
      </c>
      <c r="AG417" s="101" t="str">
        <f t="shared" si="12"/>
        <v>Gas For Bus Pre vX1 2yr BKF Jan 2025</v>
      </c>
      <c r="AH417" s="92" t="str">
        <f t="shared" si="12"/>
        <v>B25A</v>
      </c>
    </row>
    <row r="418" spans="1:34" s="90" customFormat="1" x14ac:dyDescent="0.25">
      <c r="A418" s="39" t="str">
        <f t="shared" si="9"/>
        <v>20StandardMonthly Variable Direct Debit73200-1465002</v>
      </c>
      <c r="B418" s="91" t="str">
        <f>IF(B138="","",B138)</f>
        <v>Gas</v>
      </c>
      <c r="C418" s="92">
        <f>IF(C138="","",C138)</f>
        <v>20</v>
      </c>
      <c r="D418" s="93" t="str">
        <f>IF(D138="","",D138)</f>
        <v/>
      </c>
      <c r="E418" s="92" t="str">
        <f>IF(E138="","",E138)</f>
        <v>Standard</v>
      </c>
      <c r="F418" s="92" t="str">
        <f>IF(F138="","",F138)</f>
        <v/>
      </c>
      <c r="G418" s="92" t="str">
        <f>IF(G138="","",G138)</f>
        <v/>
      </c>
      <c r="H418" s="92" t="str">
        <f>IF(H138="","",H138)</f>
        <v>Renewal</v>
      </c>
      <c r="I418" s="92">
        <f>IF(I138="","",I138)</f>
        <v>24</v>
      </c>
      <c r="J418" s="94">
        <f>IF(J138="","",J138)</f>
        <v>73200</v>
      </c>
      <c r="K418" s="94">
        <f>IF(K138="","",K138)</f>
        <v>146500</v>
      </c>
      <c r="L418" s="95">
        <f>IF(L138="","",L138)</f>
        <v>44861</v>
      </c>
      <c r="M418" s="95" t="str">
        <f>IF(M138="","",M138)</f>
        <v/>
      </c>
      <c r="N418" s="95">
        <f>IF(N138="","",N138)</f>
        <v>44861</v>
      </c>
      <c r="O418" s="95" t="str">
        <f>IF(O138="","",O138)</f>
        <v/>
      </c>
      <c r="P418" s="92" t="str">
        <f>"Monthly Variable "&amp;[1]RATES!P194</f>
        <v>Monthly Variable Direct Debit</v>
      </c>
      <c r="Q418" s="96" t="str">
        <f t="shared" si="12"/>
        <v/>
      </c>
      <c r="R418" s="92" t="str">
        <f t="shared" si="12"/>
        <v>With S/C</v>
      </c>
      <c r="S418" s="92" t="str">
        <f t="shared" si="12"/>
        <v>N</v>
      </c>
      <c r="T418" s="92" t="str">
        <f t="shared" si="12"/>
        <v/>
      </c>
      <c r="U418" s="92" t="str">
        <f t="shared" si="12"/>
        <v/>
      </c>
      <c r="V418" s="92" t="str">
        <f t="shared" si="12"/>
        <v/>
      </c>
      <c r="W418" s="97" t="str">
        <f t="shared" si="12"/>
        <v/>
      </c>
      <c r="X418" s="98">
        <f t="shared" si="12"/>
        <v>25.58</v>
      </c>
      <c r="Y418" s="98" t="str">
        <f t="shared" si="12"/>
        <v/>
      </c>
      <c r="Z418" s="98" t="str">
        <f t="shared" si="12"/>
        <v/>
      </c>
      <c r="AA418" s="98" t="str">
        <f t="shared" si="12"/>
        <v/>
      </c>
      <c r="AB418" s="98">
        <f t="shared" si="12"/>
        <v>26.641999999999999</v>
      </c>
      <c r="AC418" s="100">
        <f t="shared" si="12"/>
        <v>45688</v>
      </c>
      <c r="AD418" s="101" t="str">
        <f t="shared" si="12"/>
        <v>X1</v>
      </c>
      <c r="AE418" s="101" t="str">
        <f t="shared" si="12"/>
        <v>GBC_FORBUSPF_B25A</v>
      </c>
      <c r="AF418" s="101" t="str">
        <f t="shared" si="12"/>
        <v>For Business vX1 Jan 2025</v>
      </c>
      <c r="AG418" s="101" t="str">
        <f t="shared" si="12"/>
        <v>Gas For Bus Pre vX1 2yr BKF Jan 2025</v>
      </c>
      <c r="AH418" s="92" t="str">
        <f t="shared" si="12"/>
        <v>B25A</v>
      </c>
    </row>
    <row r="419" spans="1:34" s="90" customFormat="1" x14ac:dyDescent="0.25">
      <c r="A419" s="39" t="str">
        <f t="shared" si="9"/>
        <v>21StandardMonthly Variable Direct Debit73200-1465002</v>
      </c>
      <c r="B419" s="91" t="str">
        <f>IF(B139="","",B139)</f>
        <v>Gas</v>
      </c>
      <c r="C419" s="92">
        <f>IF(C139="","",C139)</f>
        <v>21</v>
      </c>
      <c r="D419" s="93" t="str">
        <f>IF(D139="","",D139)</f>
        <v/>
      </c>
      <c r="E419" s="92" t="str">
        <f>IF(E139="","",E139)</f>
        <v>Standard</v>
      </c>
      <c r="F419" s="92" t="str">
        <f>IF(F139="","",F139)</f>
        <v/>
      </c>
      <c r="G419" s="92" t="str">
        <f>IF(G139="","",G139)</f>
        <v/>
      </c>
      <c r="H419" s="92" t="str">
        <f>IF(H139="","",H139)</f>
        <v>Renewal</v>
      </c>
      <c r="I419" s="92">
        <f>IF(I139="","",I139)</f>
        <v>24</v>
      </c>
      <c r="J419" s="94">
        <f>IF(J139="","",J139)</f>
        <v>73200</v>
      </c>
      <c r="K419" s="94">
        <f>IF(K139="","",K139)</f>
        <v>146500</v>
      </c>
      <c r="L419" s="95">
        <f>IF(L139="","",L139)</f>
        <v>44861</v>
      </c>
      <c r="M419" s="95" t="str">
        <f>IF(M139="","",M139)</f>
        <v/>
      </c>
      <c r="N419" s="95">
        <f>IF(N139="","",N139)</f>
        <v>44861</v>
      </c>
      <c r="O419" s="95" t="str">
        <f>IF(O139="","",O139)</f>
        <v/>
      </c>
      <c r="P419" s="92" t="str">
        <f>"Monthly Variable "&amp;[1]RATES!P195</f>
        <v>Monthly Variable Direct Debit</v>
      </c>
      <c r="Q419" s="96" t="str">
        <f t="shared" si="12"/>
        <v/>
      </c>
      <c r="R419" s="92" t="str">
        <f t="shared" si="12"/>
        <v>With S/C</v>
      </c>
      <c r="S419" s="92" t="str">
        <f t="shared" si="12"/>
        <v>N</v>
      </c>
      <c r="T419" s="92" t="str">
        <f t="shared" si="12"/>
        <v/>
      </c>
      <c r="U419" s="92" t="str">
        <f t="shared" si="12"/>
        <v/>
      </c>
      <c r="V419" s="92" t="str">
        <f t="shared" si="12"/>
        <v/>
      </c>
      <c r="W419" s="97" t="str">
        <f t="shared" si="12"/>
        <v/>
      </c>
      <c r="X419" s="98">
        <f t="shared" si="12"/>
        <v>25.58</v>
      </c>
      <c r="Y419" s="98" t="str">
        <f t="shared" si="12"/>
        <v/>
      </c>
      <c r="Z419" s="98" t="str">
        <f t="shared" si="12"/>
        <v/>
      </c>
      <c r="AA419" s="98" t="str">
        <f t="shared" si="12"/>
        <v/>
      </c>
      <c r="AB419" s="98">
        <f t="shared" si="12"/>
        <v>26.611999999999998</v>
      </c>
      <c r="AC419" s="100">
        <f t="shared" si="12"/>
        <v>45688</v>
      </c>
      <c r="AD419" s="101" t="str">
        <f t="shared" si="12"/>
        <v>X1</v>
      </c>
      <c r="AE419" s="101" t="str">
        <f t="shared" si="12"/>
        <v>GBC_FORBUSPF_B25A</v>
      </c>
      <c r="AF419" s="101" t="str">
        <f t="shared" si="12"/>
        <v>For Business vX1 Jan 2025</v>
      </c>
      <c r="AG419" s="101" t="str">
        <f t="shared" si="12"/>
        <v>Gas For Bus Pre vX1 2yr BKF Jan 2025</v>
      </c>
      <c r="AH419" s="92" t="str">
        <f t="shared" si="12"/>
        <v>B25A</v>
      </c>
    </row>
    <row r="420" spans="1:34" s="90" customFormat="1" x14ac:dyDescent="0.25">
      <c r="A420" s="39" t="str">
        <f t="shared" si="9"/>
        <v>22StandardMonthly Variable Direct Debit73200-1465002</v>
      </c>
      <c r="B420" s="91" t="str">
        <f>IF(B140="","",B140)</f>
        <v>Gas</v>
      </c>
      <c r="C420" s="92">
        <f>IF(C140="","",C140)</f>
        <v>22</v>
      </c>
      <c r="D420" s="93" t="str">
        <f>IF(D140="","",D140)</f>
        <v/>
      </c>
      <c r="E420" s="92" t="str">
        <f>IF(E140="","",E140)</f>
        <v>Standard</v>
      </c>
      <c r="F420" s="92" t="str">
        <f>IF(F140="","",F140)</f>
        <v/>
      </c>
      <c r="G420" s="92" t="str">
        <f>IF(G140="","",G140)</f>
        <v/>
      </c>
      <c r="H420" s="92" t="str">
        <f>IF(H140="","",H140)</f>
        <v>Renewal</v>
      </c>
      <c r="I420" s="92">
        <f>IF(I140="","",I140)</f>
        <v>24</v>
      </c>
      <c r="J420" s="94">
        <f>IF(J140="","",J140)</f>
        <v>73200</v>
      </c>
      <c r="K420" s="94">
        <f>IF(K140="","",K140)</f>
        <v>146500</v>
      </c>
      <c r="L420" s="95">
        <f>IF(L140="","",L140)</f>
        <v>44861</v>
      </c>
      <c r="M420" s="95" t="str">
        <f>IF(M140="","",M140)</f>
        <v/>
      </c>
      <c r="N420" s="95">
        <f>IF(N140="","",N140)</f>
        <v>44861</v>
      </c>
      <c r="O420" s="95" t="str">
        <f>IF(O140="","",O140)</f>
        <v/>
      </c>
      <c r="P420" s="92" t="str">
        <f>"Monthly Variable "&amp;[1]RATES!P196</f>
        <v>Monthly Variable Direct Debit</v>
      </c>
      <c r="Q420" s="96" t="str">
        <f t="shared" si="12"/>
        <v/>
      </c>
      <c r="R420" s="92" t="str">
        <f t="shared" si="12"/>
        <v>With S/C</v>
      </c>
      <c r="S420" s="92" t="str">
        <f t="shared" si="12"/>
        <v>N</v>
      </c>
      <c r="T420" s="92" t="str">
        <f t="shared" ref="T420:AH420" si="13">IF(T140="","",T140)</f>
        <v/>
      </c>
      <c r="U420" s="92" t="str">
        <f t="shared" si="13"/>
        <v/>
      </c>
      <c r="V420" s="92" t="str">
        <f t="shared" si="13"/>
        <v/>
      </c>
      <c r="W420" s="97" t="str">
        <f t="shared" si="13"/>
        <v/>
      </c>
      <c r="X420" s="98">
        <f t="shared" si="13"/>
        <v>25.58</v>
      </c>
      <c r="Y420" s="98" t="str">
        <f t="shared" si="13"/>
        <v/>
      </c>
      <c r="Z420" s="98" t="str">
        <f t="shared" si="13"/>
        <v/>
      </c>
      <c r="AA420" s="98" t="str">
        <f t="shared" si="13"/>
        <v/>
      </c>
      <c r="AB420" s="98">
        <f t="shared" si="13"/>
        <v>26.692</v>
      </c>
      <c r="AC420" s="100">
        <f t="shared" si="13"/>
        <v>45688</v>
      </c>
      <c r="AD420" s="101" t="str">
        <f t="shared" si="13"/>
        <v>X1</v>
      </c>
      <c r="AE420" s="101" t="str">
        <f t="shared" si="13"/>
        <v>GBC_FORBUSPF_B25A</v>
      </c>
      <c r="AF420" s="101" t="str">
        <f t="shared" si="13"/>
        <v>For Business vX1 Jan 2025</v>
      </c>
      <c r="AG420" s="101" t="str">
        <f t="shared" si="13"/>
        <v>Gas For Bus Pre vX1 2yr BKF Jan 2025</v>
      </c>
      <c r="AH420" s="92" t="str">
        <f t="shared" si="13"/>
        <v>B25A</v>
      </c>
    </row>
    <row r="421" spans="1:34" s="90" customFormat="1" x14ac:dyDescent="0.25">
      <c r="A421" s="39" t="str">
        <f t="shared" si="9"/>
        <v>23StandardMonthly Variable Direct Debit73200-1465002</v>
      </c>
      <c r="B421" s="91" t="str">
        <f>IF(B141="","",B141)</f>
        <v>Gas</v>
      </c>
      <c r="C421" s="92">
        <f>IF(C141="","",C141)</f>
        <v>23</v>
      </c>
      <c r="D421" s="93" t="str">
        <f>IF(D141="","",D141)</f>
        <v/>
      </c>
      <c r="E421" s="92" t="str">
        <f>IF(E141="","",E141)</f>
        <v>Standard</v>
      </c>
      <c r="F421" s="92" t="str">
        <f>IF(F141="","",F141)</f>
        <v/>
      </c>
      <c r="G421" s="92" t="str">
        <f>IF(G141="","",G141)</f>
        <v/>
      </c>
      <c r="H421" s="92" t="str">
        <f>IF(H141="","",H141)</f>
        <v>Renewal</v>
      </c>
      <c r="I421" s="92">
        <f>IF(I141="","",I141)</f>
        <v>24</v>
      </c>
      <c r="J421" s="94">
        <f>IF(J141="","",J141)</f>
        <v>73200</v>
      </c>
      <c r="K421" s="94">
        <f>IF(K141="","",K141)</f>
        <v>146500</v>
      </c>
      <c r="L421" s="95">
        <f>IF(L141="","",L141)</f>
        <v>44861</v>
      </c>
      <c r="M421" s="95" t="str">
        <f>IF(M141="","",M141)</f>
        <v/>
      </c>
      <c r="N421" s="95">
        <f>IF(N141="","",N141)</f>
        <v>44861</v>
      </c>
      <c r="O421" s="95" t="str">
        <f>IF(O141="","",O141)</f>
        <v/>
      </c>
      <c r="P421" s="92" t="str">
        <f>"Monthly Variable "&amp;[1]RATES!P197</f>
        <v>Monthly Variable Direct Debit</v>
      </c>
      <c r="Q421" s="96" t="str">
        <f>IF(Q141="","",Q141)</f>
        <v/>
      </c>
      <c r="R421" s="92" t="str">
        <f>IF(R141="","",R141)</f>
        <v>With S/C</v>
      </c>
      <c r="S421" s="92" t="str">
        <f>IF(S141="","",S141)</f>
        <v>N</v>
      </c>
      <c r="T421" s="92" t="str">
        <f>IF(T141="","",T141)</f>
        <v/>
      </c>
      <c r="U421" s="92" t="str">
        <f>IF(U141="","",U141)</f>
        <v/>
      </c>
      <c r="V421" s="92" t="str">
        <f>IF(V141="","",V141)</f>
        <v/>
      </c>
      <c r="W421" s="97" t="str">
        <f>IF(W141="","",W141)</f>
        <v/>
      </c>
      <c r="X421" s="98">
        <f>IF(X141="","",X141)</f>
        <v>25.58</v>
      </c>
      <c r="Y421" s="98" t="str">
        <f>IF(Y141="","",Y141)</f>
        <v/>
      </c>
      <c r="Z421" s="98" t="str">
        <f>IF(Z141="","",Z141)</f>
        <v/>
      </c>
      <c r="AA421" s="98" t="str">
        <f>IF(AA141="","",AA141)</f>
        <v/>
      </c>
      <c r="AB421" s="98">
        <f>IF(AB141="","",AB141)</f>
        <v>26.573</v>
      </c>
      <c r="AC421" s="100">
        <f>IF(AC141="","",AC141)</f>
        <v>45688</v>
      </c>
      <c r="AD421" s="101" t="str">
        <f>IF(AD141="","",AD141)</f>
        <v>X1</v>
      </c>
      <c r="AE421" s="101" t="str">
        <f>IF(AE141="","",AE141)</f>
        <v>GBC_FORBUSPF_B25A</v>
      </c>
      <c r="AF421" s="101" t="str">
        <f>IF(AF141="","",AF141)</f>
        <v>For Business vX1 Jan 2025</v>
      </c>
      <c r="AG421" s="101" t="str">
        <f>IF(AG141="","",AG141)</f>
        <v>Gas For Bus Pre vX1 2yr BKF Jan 2025</v>
      </c>
      <c r="AH421" s="92" t="str">
        <f>IF(AH141="","",AH141)</f>
        <v>B25A</v>
      </c>
    </row>
  </sheetData>
  <sheetProtection algorithmName="SHA-512" hashValue="wkr91J4PZsFs1mUQwWGi+6bP8c2fWtp17HHggj7R5MwEjjOdkoEiNkncy+zgKIRHaIZNCM24mNnYYMLBlxgrNQ==" saltValue="aKjie8omem+B94/7iOl41w==" spinCount="100000" sheet="1" autoFilter="0"/>
  <autoFilter ref="A1:AI421" xr:uid="{00000000-0001-0000-0200-000000000000}"/>
  <pageMargins left="0.7" right="0.7" top="0.75" bottom="0.75" header="0.3" footer="0.3"/>
  <pageSetup paperSize="9" orientation="portrait" r:id="rId1"/>
  <headerFooter>
    <oddFooter>&amp;C&amp;1#&amp;"Calibri"&amp;12&amp;K008000Internal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9490"/>
  <sheetViews>
    <sheetView workbookViewId="0">
      <selection activeCell="K1" sqref="K1:L3"/>
    </sheetView>
  </sheetViews>
  <sheetFormatPr defaultRowHeight="15" x14ac:dyDescent="0.25"/>
  <cols>
    <col min="1" max="1" width="24.85546875" customWidth="1"/>
    <col min="2" max="2" width="25.5703125" bestFit="1" customWidth="1"/>
    <col min="4" max="4" width="15.85546875" bestFit="1" customWidth="1"/>
  </cols>
  <sheetData>
    <row r="1" spans="1:22" x14ac:dyDescent="0.25">
      <c r="A1" t="s">
        <v>61</v>
      </c>
      <c r="B1" s="39" t="s">
        <v>109</v>
      </c>
      <c r="D1" s="63" t="s">
        <v>2933</v>
      </c>
      <c r="E1">
        <v>10</v>
      </c>
      <c r="F1" t="s">
        <v>114</v>
      </c>
      <c r="H1" s="64">
        <v>0</v>
      </c>
      <c r="I1" s="5" t="s">
        <v>152</v>
      </c>
      <c r="K1" t="s">
        <v>2947</v>
      </c>
      <c r="L1" t="s">
        <v>141</v>
      </c>
      <c r="N1" t="s">
        <v>143</v>
      </c>
      <c r="P1" s="65">
        <v>1</v>
      </c>
      <c r="U1" s="87" t="s">
        <v>161</v>
      </c>
      <c r="V1" s="88">
        <v>17</v>
      </c>
    </row>
    <row r="2" spans="1:22" x14ac:dyDescent="0.25">
      <c r="A2" t="s">
        <v>62</v>
      </c>
      <c r="B2" s="39" t="s">
        <v>110</v>
      </c>
      <c r="D2" s="63" t="s">
        <v>2934</v>
      </c>
      <c r="E2">
        <v>11</v>
      </c>
      <c r="F2" t="s">
        <v>115</v>
      </c>
      <c r="H2" s="64">
        <v>10000</v>
      </c>
      <c r="I2" s="5" t="s">
        <v>153</v>
      </c>
      <c r="K2" t="s">
        <v>2948</v>
      </c>
      <c r="L2" t="s">
        <v>2949</v>
      </c>
      <c r="N2" s="66">
        <v>0</v>
      </c>
      <c r="P2" s="65">
        <v>2</v>
      </c>
      <c r="U2" s="87" t="s">
        <v>161</v>
      </c>
      <c r="V2" s="88">
        <v>17</v>
      </c>
    </row>
    <row r="3" spans="1:22" x14ac:dyDescent="0.25">
      <c r="A3" t="s">
        <v>66</v>
      </c>
      <c r="B3" s="39" t="s">
        <v>111</v>
      </c>
      <c r="D3" s="63" t="s">
        <v>2935</v>
      </c>
      <c r="E3">
        <v>12</v>
      </c>
      <c r="F3" t="s">
        <v>116</v>
      </c>
      <c r="H3" s="64">
        <v>20000</v>
      </c>
      <c r="I3" s="5" t="s">
        <v>154</v>
      </c>
      <c r="K3" t="s">
        <v>2950</v>
      </c>
      <c r="L3" t="s">
        <v>142</v>
      </c>
      <c r="N3" s="66">
        <v>0.1</v>
      </c>
      <c r="P3" s="65">
        <v>3</v>
      </c>
      <c r="U3" s="87" t="s">
        <v>161</v>
      </c>
      <c r="V3" s="88">
        <v>17</v>
      </c>
    </row>
    <row r="4" spans="1:22" x14ac:dyDescent="0.25">
      <c r="A4" t="s">
        <v>65</v>
      </c>
      <c r="B4" s="39" t="s">
        <v>112</v>
      </c>
      <c r="D4" s="63" t="s">
        <v>2936</v>
      </c>
      <c r="E4">
        <v>13</v>
      </c>
      <c r="F4" t="s">
        <v>117</v>
      </c>
      <c r="H4" s="64">
        <v>40000</v>
      </c>
      <c r="I4" s="5" t="s">
        <v>155</v>
      </c>
      <c r="N4" s="66">
        <v>0.2</v>
      </c>
      <c r="P4" s="65"/>
      <c r="U4" s="87" t="s">
        <v>162</v>
      </c>
      <c r="V4" s="88">
        <v>17</v>
      </c>
    </row>
    <row r="5" spans="1:22" x14ac:dyDescent="0.25">
      <c r="A5" t="s">
        <v>22</v>
      </c>
      <c r="B5" s="39" t="s">
        <v>113</v>
      </c>
      <c r="D5" s="63" t="s">
        <v>2937</v>
      </c>
      <c r="E5">
        <v>14</v>
      </c>
      <c r="F5" t="s">
        <v>118</v>
      </c>
      <c r="H5" s="64">
        <v>73200</v>
      </c>
      <c r="I5" s="5" t="s">
        <v>2932</v>
      </c>
      <c r="N5" s="66">
        <v>0.3</v>
      </c>
      <c r="U5" s="87" t="s">
        <v>162</v>
      </c>
      <c r="V5" s="88">
        <v>17</v>
      </c>
    </row>
    <row r="6" spans="1:22" x14ac:dyDescent="0.25">
      <c r="B6" s="36"/>
      <c r="D6" s="63" t="s">
        <v>2938</v>
      </c>
      <c r="E6">
        <v>15</v>
      </c>
      <c r="F6" t="s">
        <v>119</v>
      </c>
      <c r="H6" s="64"/>
      <c r="I6" s="5"/>
      <c r="N6" s="66">
        <v>0.4</v>
      </c>
      <c r="U6" s="87" t="s">
        <v>162</v>
      </c>
      <c r="V6" s="88">
        <v>17</v>
      </c>
    </row>
    <row r="7" spans="1:22" x14ac:dyDescent="0.25">
      <c r="D7" s="63" t="s">
        <v>2939</v>
      </c>
      <c r="E7">
        <v>16</v>
      </c>
      <c r="F7" t="s">
        <v>120</v>
      </c>
      <c r="N7" s="66">
        <v>0.5</v>
      </c>
      <c r="U7" s="87" t="s">
        <v>162</v>
      </c>
      <c r="V7" s="88">
        <v>17</v>
      </c>
    </row>
    <row r="8" spans="1:22" x14ac:dyDescent="0.25">
      <c r="D8" s="63" t="s">
        <v>2940</v>
      </c>
      <c r="E8">
        <v>17</v>
      </c>
      <c r="F8" t="s">
        <v>121</v>
      </c>
      <c r="N8" s="66">
        <v>0.6</v>
      </c>
      <c r="U8" s="87" t="s">
        <v>162</v>
      </c>
      <c r="V8" s="88">
        <v>17</v>
      </c>
    </row>
    <row r="9" spans="1:22" x14ac:dyDescent="0.25">
      <c r="D9" s="63" t="s">
        <v>2941</v>
      </c>
      <c r="E9">
        <v>18</v>
      </c>
      <c r="F9" t="s">
        <v>122</v>
      </c>
      <c r="N9" s="66">
        <v>0.7</v>
      </c>
      <c r="U9" s="87" t="s">
        <v>163</v>
      </c>
      <c r="V9" s="88">
        <v>17</v>
      </c>
    </row>
    <row r="10" spans="1:22" x14ac:dyDescent="0.25">
      <c r="D10" s="63" t="s">
        <v>2942</v>
      </c>
      <c r="E10">
        <v>19</v>
      </c>
      <c r="F10" t="s">
        <v>123</v>
      </c>
      <c r="N10" s="66">
        <v>0.8</v>
      </c>
      <c r="U10" s="87" t="s">
        <v>163</v>
      </c>
      <c r="V10" s="88">
        <v>17</v>
      </c>
    </row>
    <row r="11" spans="1:22" x14ac:dyDescent="0.25">
      <c r="D11" s="63" t="s">
        <v>2943</v>
      </c>
      <c r="E11">
        <v>20</v>
      </c>
      <c r="F11" t="s">
        <v>124</v>
      </c>
      <c r="N11" s="66">
        <v>0.9</v>
      </c>
      <c r="U11" s="87" t="s">
        <v>163</v>
      </c>
      <c r="V11" s="88">
        <v>17</v>
      </c>
    </row>
    <row r="12" spans="1:22" x14ac:dyDescent="0.25">
      <c r="D12" s="63" t="s">
        <v>2944</v>
      </c>
      <c r="E12">
        <v>21</v>
      </c>
      <c r="F12" t="s">
        <v>125</v>
      </c>
      <c r="N12" s="66">
        <v>1</v>
      </c>
      <c r="U12" s="87" t="s">
        <v>164</v>
      </c>
      <c r="V12" s="88">
        <v>17</v>
      </c>
    </row>
    <row r="13" spans="1:22" x14ac:dyDescent="0.25">
      <c r="D13" s="63" t="s">
        <v>2945</v>
      </c>
      <c r="E13">
        <v>22</v>
      </c>
      <c r="F13" t="s">
        <v>126</v>
      </c>
      <c r="N13" s="66">
        <v>1.1000000000000001</v>
      </c>
      <c r="U13" s="87" t="s">
        <v>165</v>
      </c>
      <c r="V13" s="88">
        <v>17</v>
      </c>
    </row>
    <row r="14" spans="1:22" x14ac:dyDescent="0.25">
      <c r="D14" s="63" t="s">
        <v>2946</v>
      </c>
      <c r="E14">
        <v>23</v>
      </c>
      <c r="F14" t="s">
        <v>127</v>
      </c>
      <c r="N14" s="66">
        <v>1.2</v>
      </c>
      <c r="U14" s="87" t="s">
        <v>166</v>
      </c>
      <c r="V14" s="88">
        <v>17</v>
      </c>
    </row>
    <row r="15" spans="1:22" x14ac:dyDescent="0.25">
      <c r="N15" s="66">
        <v>1.3</v>
      </c>
      <c r="U15" s="87" t="s">
        <v>166</v>
      </c>
      <c r="V15" s="88">
        <v>17</v>
      </c>
    </row>
    <row r="16" spans="1:22" x14ac:dyDescent="0.25">
      <c r="N16" s="66">
        <v>1.4</v>
      </c>
      <c r="U16" s="87" t="s">
        <v>166</v>
      </c>
      <c r="V16" s="88">
        <v>17</v>
      </c>
    </row>
    <row r="17" spans="14:22" x14ac:dyDescent="0.25">
      <c r="N17" s="66">
        <v>1.5</v>
      </c>
      <c r="U17" s="87" t="s">
        <v>166</v>
      </c>
      <c r="V17" s="88">
        <v>17</v>
      </c>
    </row>
    <row r="18" spans="14:22" x14ac:dyDescent="0.25">
      <c r="N18" s="66"/>
      <c r="U18" s="87" t="s">
        <v>166</v>
      </c>
      <c r="V18" s="88">
        <v>17</v>
      </c>
    </row>
    <row r="19" spans="14:22" x14ac:dyDescent="0.25">
      <c r="N19" s="66"/>
      <c r="U19" s="87" t="s">
        <v>166</v>
      </c>
      <c r="V19" s="88">
        <v>17</v>
      </c>
    </row>
    <row r="20" spans="14:22" x14ac:dyDescent="0.25">
      <c r="N20" s="66"/>
      <c r="U20" s="87" t="s">
        <v>167</v>
      </c>
      <c r="V20" s="88">
        <v>17</v>
      </c>
    </row>
    <row r="21" spans="14:22" x14ac:dyDescent="0.25">
      <c r="N21" s="66"/>
      <c r="U21" s="87" t="s">
        <v>167</v>
      </c>
      <c r="V21" s="88">
        <v>17</v>
      </c>
    </row>
    <row r="22" spans="14:22" x14ac:dyDescent="0.25">
      <c r="N22" s="66"/>
      <c r="U22" s="87" t="s">
        <v>167</v>
      </c>
      <c r="V22" s="88">
        <v>17</v>
      </c>
    </row>
    <row r="23" spans="14:22" x14ac:dyDescent="0.25">
      <c r="U23" s="87" t="s">
        <v>168</v>
      </c>
      <c r="V23" s="88">
        <v>17</v>
      </c>
    </row>
    <row r="24" spans="14:22" x14ac:dyDescent="0.25">
      <c r="U24" s="87" t="s">
        <v>168</v>
      </c>
      <c r="V24" s="88">
        <v>17</v>
      </c>
    </row>
    <row r="25" spans="14:22" x14ac:dyDescent="0.25">
      <c r="U25" s="87" t="s">
        <v>168</v>
      </c>
      <c r="V25" s="88">
        <v>17</v>
      </c>
    </row>
    <row r="26" spans="14:22" x14ac:dyDescent="0.25">
      <c r="U26" s="87" t="s">
        <v>169</v>
      </c>
      <c r="V26" s="88">
        <v>17</v>
      </c>
    </row>
    <row r="27" spans="14:22" x14ac:dyDescent="0.25">
      <c r="U27" s="87" t="s">
        <v>170</v>
      </c>
      <c r="V27" s="88">
        <v>17</v>
      </c>
    </row>
    <row r="28" spans="14:22" x14ac:dyDescent="0.25">
      <c r="U28" s="87" t="s">
        <v>171</v>
      </c>
      <c r="V28" s="88">
        <v>17</v>
      </c>
    </row>
    <row r="29" spans="14:22" x14ac:dyDescent="0.25">
      <c r="U29" s="87" t="s">
        <v>171</v>
      </c>
      <c r="V29" s="88">
        <v>17</v>
      </c>
    </row>
    <row r="30" spans="14:22" x14ac:dyDescent="0.25">
      <c r="U30" s="87" t="s">
        <v>171</v>
      </c>
      <c r="V30" s="88">
        <v>17</v>
      </c>
    </row>
    <row r="31" spans="14:22" x14ac:dyDescent="0.25">
      <c r="U31" s="87" t="s">
        <v>171</v>
      </c>
      <c r="V31" s="88">
        <v>17</v>
      </c>
    </row>
    <row r="32" spans="14:22" x14ac:dyDescent="0.25">
      <c r="U32" s="87" t="s">
        <v>171</v>
      </c>
      <c r="V32" s="88">
        <v>17</v>
      </c>
    </row>
    <row r="33" spans="21:22" x14ac:dyDescent="0.25">
      <c r="U33" s="87" t="s">
        <v>172</v>
      </c>
      <c r="V33" s="88">
        <v>17</v>
      </c>
    </row>
    <row r="34" spans="21:22" x14ac:dyDescent="0.25">
      <c r="U34" s="87" t="s">
        <v>172</v>
      </c>
      <c r="V34" s="88">
        <v>17</v>
      </c>
    </row>
    <row r="35" spans="21:22" x14ac:dyDescent="0.25">
      <c r="U35" s="87" t="s">
        <v>172</v>
      </c>
      <c r="V35" s="88">
        <v>17</v>
      </c>
    </row>
    <row r="36" spans="21:22" x14ac:dyDescent="0.25">
      <c r="U36" s="87" t="s">
        <v>173</v>
      </c>
      <c r="V36" s="88">
        <v>17</v>
      </c>
    </row>
    <row r="37" spans="21:22" x14ac:dyDescent="0.25">
      <c r="U37" s="87" t="s">
        <v>174</v>
      </c>
      <c r="V37" s="88">
        <v>17</v>
      </c>
    </row>
    <row r="38" spans="21:22" x14ac:dyDescent="0.25">
      <c r="U38" s="87" t="s">
        <v>174</v>
      </c>
      <c r="V38" s="88">
        <v>17</v>
      </c>
    </row>
    <row r="39" spans="21:22" x14ac:dyDescent="0.25">
      <c r="U39" s="87" t="s">
        <v>174</v>
      </c>
      <c r="V39" s="88">
        <v>17</v>
      </c>
    </row>
    <row r="40" spans="21:22" x14ac:dyDescent="0.25">
      <c r="U40" s="87" t="s">
        <v>175</v>
      </c>
      <c r="V40" s="88">
        <v>17</v>
      </c>
    </row>
    <row r="41" spans="21:22" x14ac:dyDescent="0.25">
      <c r="U41" s="87" t="s">
        <v>175</v>
      </c>
      <c r="V41" s="88">
        <v>17</v>
      </c>
    </row>
    <row r="42" spans="21:22" x14ac:dyDescent="0.25">
      <c r="U42" s="87" t="s">
        <v>176</v>
      </c>
      <c r="V42" s="88">
        <v>17</v>
      </c>
    </row>
    <row r="43" spans="21:22" x14ac:dyDescent="0.25">
      <c r="U43" s="87" t="s">
        <v>177</v>
      </c>
      <c r="V43" s="88">
        <v>17</v>
      </c>
    </row>
    <row r="44" spans="21:22" x14ac:dyDescent="0.25">
      <c r="U44" s="87" t="s">
        <v>177</v>
      </c>
      <c r="V44" s="88">
        <v>17</v>
      </c>
    </row>
    <row r="45" spans="21:22" x14ac:dyDescent="0.25">
      <c r="U45" s="87" t="s">
        <v>178</v>
      </c>
      <c r="V45" s="88">
        <v>17</v>
      </c>
    </row>
    <row r="46" spans="21:22" x14ac:dyDescent="0.25">
      <c r="U46" s="87" t="s">
        <v>179</v>
      </c>
      <c r="V46" s="88">
        <v>17</v>
      </c>
    </row>
    <row r="47" spans="21:22" x14ac:dyDescent="0.25">
      <c r="U47" s="87" t="s">
        <v>180</v>
      </c>
      <c r="V47" s="88">
        <v>17</v>
      </c>
    </row>
    <row r="48" spans="21:22" x14ac:dyDescent="0.25">
      <c r="U48" s="87" t="s">
        <v>181</v>
      </c>
      <c r="V48" s="88">
        <v>17</v>
      </c>
    </row>
    <row r="49" spans="21:22" x14ac:dyDescent="0.25">
      <c r="U49" s="87" t="s">
        <v>181</v>
      </c>
      <c r="V49" s="88">
        <v>17</v>
      </c>
    </row>
    <row r="50" spans="21:22" x14ac:dyDescent="0.25">
      <c r="U50" s="87" t="s">
        <v>182</v>
      </c>
      <c r="V50" s="88">
        <v>17</v>
      </c>
    </row>
    <row r="51" spans="21:22" x14ac:dyDescent="0.25">
      <c r="U51" s="87" t="s">
        <v>182</v>
      </c>
      <c r="V51" s="88">
        <v>17</v>
      </c>
    </row>
    <row r="52" spans="21:22" x14ac:dyDescent="0.25">
      <c r="U52" s="87" t="s">
        <v>183</v>
      </c>
      <c r="V52" s="88">
        <v>17</v>
      </c>
    </row>
    <row r="53" spans="21:22" x14ac:dyDescent="0.25">
      <c r="U53" s="87" t="s">
        <v>183</v>
      </c>
      <c r="V53" s="88">
        <v>17</v>
      </c>
    </row>
    <row r="54" spans="21:22" x14ac:dyDescent="0.25">
      <c r="U54" s="87" t="s">
        <v>183</v>
      </c>
      <c r="V54" s="88">
        <v>17</v>
      </c>
    </row>
    <row r="55" spans="21:22" x14ac:dyDescent="0.25">
      <c r="U55" s="87" t="s">
        <v>183</v>
      </c>
      <c r="V55" s="88">
        <v>17</v>
      </c>
    </row>
    <row r="56" spans="21:22" x14ac:dyDescent="0.25">
      <c r="U56" s="87" t="s">
        <v>184</v>
      </c>
      <c r="V56" s="88">
        <v>17</v>
      </c>
    </row>
    <row r="57" spans="21:22" x14ac:dyDescent="0.25">
      <c r="U57" s="87" t="s">
        <v>184</v>
      </c>
      <c r="V57" s="88">
        <v>17</v>
      </c>
    </row>
    <row r="58" spans="21:22" x14ac:dyDescent="0.25">
      <c r="U58" s="87" t="s">
        <v>184</v>
      </c>
      <c r="V58" s="88">
        <v>17</v>
      </c>
    </row>
    <row r="59" spans="21:22" x14ac:dyDescent="0.25">
      <c r="U59" s="87" t="s">
        <v>184</v>
      </c>
      <c r="V59" s="88">
        <v>17</v>
      </c>
    </row>
    <row r="60" spans="21:22" x14ac:dyDescent="0.25">
      <c r="U60" s="87" t="s">
        <v>184</v>
      </c>
      <c r="V60" s="88">
        <v>17</v>
      </c>
    </row>
    <row r="61" spans="21:22" x14ac:dyDescent="0.25">
      <c r="U61" s="87" t="s">
        <v>184</v>
      </c>
      <c r="V61" s="88">
        <v>17</v>
      </c>
    </row>
    <row r="62" spans="21:22" x14ac:dyDescent="0.25">
      <c r="U62" s="87" t="s">
        <v>185</v>
      </c>
      <c r="V62" s="88">
        <v>17</v>
      </c>
    </row>
    <row r="63" spans="21:22" x14ac:dyDescent="0.25">
      <c r="U63" s="87" t="s">
        <v>185</v>
      </c>
      <c r="V63" s="88">
        <v>17</v>
      </c>
    </row>
    <row r="64" spans="21:22" x14ac:dyDescent="0.25">
      <c r="U64" s="87" t="s">
        <v>185</v>
      </c>
      <c r="V64" s="88">
        <v>17</v>
      </c>
    </row>
    <row r="65" spans="21:22" x14ac:dyDescent="0.25">
      <c r="U65" s="87" t="s">
        <v>185</v>
      </c>
      <c r="V65" s="88">
        <v>17</v>
      </c>
    </row>
    <row r="66" spans="21:22" x14ac:dyDescent="0.25">
      <c r="U66" s="87" t="s">
        <v>186</v>
      </c>
      <c r="V66" s="88">
        <v>17</v>
      </c>
    </row>
    <row r="67" spans="21:22" x14ac:dyDescent="0.25">
      <c r="U67" s="87" t="s">
        <v>187</v>
      </c>
      <c r="V67" s="88">
        <v>17</v>
      </c>
    </row>
    <row r="68" spans="21:22" x14ac:dyDescent="0.25">
      <c r="U68" s="87" t="s">
        <v>187</v>
      </c>
      <c r="V68" s="88">
        <v>17</v>
      </c>
    </row>
    <row r="69" spans="21:22" x14ac:dyDescent="0.25">
      <c r="U69" s="87" t="s">
        <v>187</v>
      </c>
      <c r="V69" s="88">
        <v>17</v>
      </c>
    </row>
    <row r="70" spans="21:22" x14ac:dyDescent="0.25">
      <c r="U70" s="87" t="s">
        <v>188</v>
      </c>
      <c r="V70" s="88">
        <v>17</v>
      </c>
    </row>
    <row r="71" spans="21:22" x14ac:dyDescent="0.25">
      <c r="U71" s="87" t="s">
        <v>188</v>
      </c>
      <c r="V71" s="88">
        <v>17</v>
      </c>
    </row>
    <row r="72" spans="21:22" x14ac:dyDescent="0.25">
      <c r="U72" s="87" t="s">
        <v>188</v>
      </c>
      <c r="V72" s="88">
        <v>17</v>
      </c>
    </row>
    <row r="73" spans="21:22" x14ac:dyDescent="0.25">
      <c r="U73" s="87" t="s">
        <v>188</v>
      </c>
      <c r="V73" s="88">
        <v>17</v>
      </c>
    </row>
    <row r="74" spans="21:22" x14ac:dyDescent="0.25">
      <c r="U74" s="87" t="s">
        <v>188</v>
      </c>
      <c r="V74" s="88">
        <v>17</v>
      </c>
    </row>
    <row r="75" spans="21:22" x14ac:dyDescent="0.25">
      <c r="U75" s="87" t="s">
        <v>188</v>
      </c>
      <c r="V75" s="88">
        <v>17</v>
      </c>
    </row>
    <row r="76" spans="21:22" x14ac:dyDescent="0.25">
      <c r="U76" s="87" t="s">
        <v>189</v>
      </c>
      <c r="V76" s="88">
        <v>17</v>
      </c>
    </row>
    <row r="77" spans="21:22" x14ac:dyDescent="0.25">
      <c r="U77" s="87" t="s">
        <v>190</v>
      </c>
      <c r="V77" s="88">
        <v>17</v>
      </c>
    </row>
    <row r="78" spans="21:22" x14ac:dyDescent="0.25">
      <c r="U78" s="87" t="s">
        <v>190</v>
      </c>
      <c r="V78" s="88">
        <v>17</v>
      </c>
    </row>
    <row r="79" spans="21:22" x14ac:dyDescent="0.25">
      <c r="U79" s="87" t="s">
        <v>190</v>
      </c>
      <c r="V79" s="88">
        <v>17</v>
      </c>
    </row>
    <row r="80" spans="21:22" x14ac:dyDescent="0.25">
      <c r="U80" s="87" t="s">
        <v>190</v>
      </c>
      <c r="V80" s="88">
        <v>17</v>
      </c>
    </row>
    <row r="81" spans="21:22" x14ac:dyDescent="0.25">
      <c r="U81" s="87" t="s">
        <v>191</v>
      </c>
      <c r="V81" s="88">
        <v>17</v>
      </c>
    </row>
    <row r="82" spans="21:22" x14ac:dyDescent="0.25">
      <c r="U82" s="87" t="s">
        <v>191</v>
      </c>
      <c r="V82" s="88">
        <v>17</v>
      </c>
    </row>
    <row r="83" spans="21:22" x14ac:dyDescent="0.25">
      <c r="U83" s="87" t="s">
        <v>191</v>
      </c>
      <c r="V83" s="88">
        <v>17</v>
      </c>
    </row>
    <row r="84" spans="21:22" x14ac:dyDescent="0.25">
      <c r="U84" s="87" t="s">
        <v>191</v>
      </c>
      <c r="V84" s="88">
        <v>17</v>
      </c>
    </row>
    <row r="85" spans="21:22" x14ac:dyDescent="0.25">
      <c r="U85" s="87" t="s">
        <v>192</v>
      </c>
      <c r="V85" s="88">
        <v>17</v>
      </c>
    </row>
    <row r="86" spans="21:22" x14ac:dyDescent="0.25">
      <c r="U86" s="87" t="s">
        <v>192</v>
      </c>
      <c r="V86" s="88">
        <v>17</v>
      </c>
    </row>
    <row r="87" spans="21:22" x14ac:dyDescent="0.25">
      <c r="U87" s="87" t="s">
        <v>192</v>
      </c>
      <c r="V87" s="88">
        <v>17</v>
      </c>
    </row>
    <row r="88" spans="21:22" x14ac:dyDescent="0.25">
      <c r="U88" s="87" t="s">
        <v>193</v>
      </c>
      <c r="V88" s="88">
        <v>17</v>
      </c>
    </row>
    <row r="89" spans="21:22" x14ac:dyDescent="0.25">
      <c r="U89" s="87" t="s">
        <v>193</v>
      </c>
      <c r="V89" s="88">
        <v>17</v>
      </c>
    </row>
    <row r="90" spans="21:22" x14ac:dyDescent="0.25">
      <c r="U90" s="87" t="s">
        <v>193</v>
      </c>
      <c r="V90" s="88">
        <v>17</v>
      </c>
    </row>
    <row r="91" spans="21:22" x14ac:dyDescent="0.25">
      <c r="U91" s="87" t="s">
        <v>194</v>
      </c>
      <c r="V91" s="88">
        <v>10</v>
      </c>
    </row>
    <row r="92" spans="21:22" x14ac:dyDescent="0.25">
      <c r="U92" s="87" t="s">
        <v>194</v>
      </c>
      <c r="V92" s="88">
        <v>10</v>
      </c>
    </row>
    <row r="93" spans="21:22" x14ac:dyDescent="0.25">
      <c r="U93" s="87" t="s">
        <v>194</v>
      </c>
      <c r="V93" s="88">
        <v>10</v>
      </c>
    </row>
    <row r="94" spans="21:22" x14ac:dyDescent="0.25">
      <c r="U94" s="87" t="s">
        <v>194</v>
      </c>
      <c r="V94" s="88">
        <v>10</v>
      </c>
    </row>
    <row r="95" spans="21:22" x14ac:dyDescent="0.25">
      <c r="U95" s="87" t="s">
        <v>194</v>
      </c>
      <c r="V95" s="88">
        <v>10</v>
      </c>
    </row>
    <row r="96" spans="21:22" x14ac:dyDescent="0.25">
      <c r="U96" s="87" t="s">
        <v>195</v>
      </c>
      <c r="V96" s="88">
        <v>10</v>
      </c>
    </row>
    <row r="97" spans="21:22" x14ac:dyDescent="0.25">
      <c r="U97" s="87" t="s">
        <v>195</v>
      </c>
      <c r="V97" s="88">
        <v>10</v>
      </c>
    </row>
    <row r="98" spans="21:22" x14ac:dyDescent="0.25">
      <c r="U98" s="87" t="s">
        <v>195</v>
      </c>
      <c r="V98" s="88">
        <v>10</v>
      </c>
    </row>
    <row r="99" spans="21:22" x14ac:dyDescent="0.25">
      <c r="U99" s="87" t="s">
        <v>196</v>
      </c>
      <c r="V99" s="88">
        <v>10</v>
      </c>
    </row>
    <row r="100" spans="21:22" x14ac:dyDescent="0.25">
      <c r="U100" s="87" t="s">
        <v>196</v>
      </c>
      <c r="V100" s="88">
        <v>10</v>
      </c>
    </row>
    <row r="101" spans="21:22" x14ac:dyDescent="0.25">
      <c r="U101" s="87" t="s">
        <v>196</v>
      </c>
      <c r="V101" s="88">
        <v>10</v>
      </c>
    </row>
    <row r="102" spans="21:22" x14ac:dyDescent="0.25">
      <c r="U102" s="87" t="s">
        <v>197</v>
      </c>
      <c r="V102" s="88">
        <v>10</v>
      </c>
    </row>
    <row r="103" spans="21:22" x14ac:dyDescent="0.25">
      <c r="U103" s="87" t="s">
        <v>197</v>
      </c>
      <c r="V103" s="88">
        <v>10</v>
      </c>
    </row>
    <row r="104" spans="21:22" x14ac:dyDescent="0.25">
      <c r="U104" s="87" t="s">
        <v>197</v>
      </c>
      <c r="V104" s="88">
        <v>10</v>
      </c>
    </row>
    <row r="105" spans="21:22" x14ac:dyDescent="0.25">
      <c r="U105" s="87" t="s">
        <v>197</v>
      </c>
      <c r="V105" s="88">
        <v>10</v>
      </c>
    </row>
    <row r="106" spans="21:22" x14ac:dyDescent="0.25">
      <c r="U106" s="87" t="s">
        <v>197</v>
      </c>
      <c r="V106" s="88">
        <v>10</v>
      </c>
    </row>
    <row r="107" spans="21:22" x14ac:dyDescent="0.25">
      <c r="U107" s="87" t="s">
        <v>198</v>
      </c>
      <c r="V107" s="88">
        <v>10</v>
      </c>
    </row>
    <row r="108" spans="21:22" x14ac:dyDescent="0.25">
      <c r="U108" s="87" t="s">
        <v>198</v>
      </c>
      <c r="V108" s="88">
        <v>10</v>
      </c>
    </row>
    <row r="109" spans="21:22" x14ac:dyDescent="0.25">
      <c r="U109" s="87" t="s">
        <v>198</v>
      </c>
      <c r="V109" s="88">
        <v>10</v>
      </c>
    </row>
    <row r="110" spans="21:22" x14ac:dyDescent="0.25">
      <c r="U110" s="87" t="s">
        <v>199</v>
      </c>
      <c r="V110" s="88">
        <v>10</v>
      </c>
    </row>
    <row r="111" spans="21:22" x14ac:dyDescent="0.25">
      <c r="U111" s="87" t="s">
        <v>199</v>
      </c>
      <c r="V111" s="88">
        <v>10</v>
      </c>
    </row>
    <row r="112" spans="21:22" x14ac:dyDescent="0.25">
      <c r="U112" s="87" t="s">
        <v>199</v>
      </c>
      <c r="V112" s="88">
        <v>10</v>
      </c>
    </row>
    <row r="113" spans="21:22" x14ac:dyDescent="0.25">
      <c r="U113" s="87" t="s">
        <v>199</v>
      </c>
      <c r="V113" s="88">
        <v>10</v>
      </c>
    </row>
    <row r="114" spans="21:22" x14ac:dyDescent="0.25">
      <c r="U114" s="87" t="s">
        <v>199</v>
      </c>
      <c r="V114" s="88">
        <v>10</v>
      </c>
    </row>
    <row r="115" spans="21:22" x14ac:dyDescent="0.25">
      <c r="U115" s="87" t="s">
        <v>200</v>
      </c>
      <c r="V115" s="88">
        <v>10</v>
      </c>
    </row>
    <row r="116" spans="21:22" x14ac:dyDescent="0.25">
      <c r="U116" s="87" t="s">
        <v>200</v>
      </c>
      <c r="V116" s="88">
        <v>10</v>
      </c>
    </row>
    <row r="117" spans="21:22" x14ac:dyDescent="0.25">
      <c r="U117" s="87" t="s">
        <v>201</v>
      </c>
      <c r="V117" s="88">
        <v>10</v>
      </c>
    </row>
    <row r="118" spans="21:22" x14ac:dyDescent="0.25">
      <c r="U118" s="87" t="s">
        <v>201</v>
      </c>
      <c r="V118" s="88">
        <v>10</v>
      </c>
    </row>
    <row r="119" spans="21:22" x14ac:dyDescent="0.25">
      <c r="U119" s="87" t="s">
        <v>201</v>
      </c>
      <c r="V119" s="88">
        <v>10</v>
      </c>
    </row>
    <row r="120" spans="21:22" x14ac:dyDescent="0.25">
      <c r="U120" s="87" t="s">
        <v>201</v>
      </c>
      <c r="V120" s="88">
        <v>10</v>
      </c>
    </row>
    <row r="121" spans="21:22" x14ac:dyDescent="0.25">
      <c r="U121" s="87" t="s">
        <v>202</v>
      </c>
      <c r="V121" s="88">
        <v>10</v>
      </c>
    </row>
    <row r="122" spans="21:22" x14ac:dyDescent="0.25">
      <c r="U122" s="87" t="s">
        <v>202</v>
      </c>
      <c r="V122" s="88">
        <v>10</v>
      </c>
    </row>
    <row r="123" spans="21:22" x14ac:dyDescent="0.25">
      <c r="U123" s="87" t="s">
        <v>203</v>
      </c>
      <c r="V123" s="88">
        <v>10</v>
      </c>
    </row>
    <row r="124" spans="21:22" x14ac:dyDescent="0.25">
      <c r="U124" s="87" t="s">
        <v>203</v>
      </c>
      <c r="V124" s="88">
        <v>10</v>
      </c>
    </row>
    <row r="125" spans="21:22" x14ac:dyDescent="0.25">
      <c r="U125" s="87" t="s">
        <v>203</v>
      </c>
      <c r="V125" s="88">
        <v>10</v>
      </c>
    </row>
    <row r="126" spans="21:22" x14ac:dyDescent="0.25">
      <c r="U126" s="87" t="s">
        <v>204</v>
      </c>
      <c r="V126" s="88">
        <v>14</v>
      </c>
    </row>
    <row r="127" spans="21:22" x14ac:dyDescent="0.25">
      <c r="U127" s="87" t="s">
        <v>204</v>
      </c>
      <c r="V127" s="88">
        <v>14</v>
      </c>
    </row>
    <row r="128" spans="21:22" x14ac:dyDescent="0.25">
      <c r="U128" s="87" t="s">
        <v>204</v>
      </c>
      <c r="V128" s="88">
        <v>14</v>
      </c>
    </row>
    <row r="129" spans="21:22" x14ac:dyDescent="0.25">
      <c r="U129" s="87" t="s">
        <v>205</v>
      </c>
      <c r="V129" s="88">
        <v>14</v>
      </c>
    </row>
    <row r="130" spans="21:22" x14ac:dyDescent="0.25">
      <c r="U130" s="87" t="s">
        <v>205</v>
      </c>
      <c r="V130" s="88">
        <v>14</v>
      </c>
    </row>
    <row r="131" spans="21:22" x14ac:dyDescent="0.25">
      <c r="U131" s="87" t="s">
        <v>206</v>
      </c>
      <c r="V131" s="88">
        <v>14</v>
      </c>
    </row>
    <row r="132" spans="21:22" x14ac:dyDescent="0.25">
      <c r="U132" s="87" t="s">
        <v>206</v>
      </c>
      <c r="V132" s="88">
        <v>14</v>
      </c>
    </row>
    <row r="133" spans="21:22" x14ac:dyDescent="0.25">
      <c r="U133" s="87" t="s">
        <v>206</v>
      </c>
      <c r="V133" s="88">
        <v>14</v>
      </c>
    </row>
    <row r="134" spans="21:22" x14ac:dyDescent="0.25">
      <c r="U134" s="87" t="s">
        <v>206</v>
      </c>
      <c r="V134" s="88">
        <v>14</v>
      </c>
    </row>
    <row r="135" spans="21:22" x14ac:dyDescent="0.25">
      <c r="U135" s="87" t="s">
        <v>207</v>
      </c>
      <c r="V135" s="88">
        <v>14</v>
      </c>
    </row>
    <row r="136" spans="21:22" x14ac:dyDescent="0.25">
      <c r="U136" s="87" t="s">
        <v>207</v>
      </c>
      <c r="V136" s="88">
        <v>14</v>
      </c>
    </row>
    <row r="137" spans="21:22" x14ac:dyDescent="0.25">
      <c r="U137" s="87" t="s">
        <v>207</v>
      </c>
      <c r="V137" s="88">
        <v>14</v>
      </c>
    </row>
    <row r="138" spans="21:22" x14ac:dyDescent="0.25">
      <c r="U138" s="87" t="s">
        <v>208</v>
      </c>
      <c r="V138" s="88">
        <v>14</v>
      </c>
    </row>
    <row r="139" spans="21:22" x14ac:dyDescent="0.25">
      <c r="U139" s="87" t="s">
        <v>208</v>
      </c>
      <c r="V139" s="88">
        <v>14</v>
      </c>
    </row>
    <row r="140" spans="21:22" x14ac:dyDescent="0.25">
      <c r="U140" s="87" t="s">
        <v>208</v>
      </c>
      <c r="V140" s="88">
        <v>14</v>
      </c>
    </row>
    <row r="141" spans="21:22" x14ac:dyDescent="0.25">
      <c r="U141" s="87" t="s">
        <v>209</v>
      </c>
      <c r="V141" s="88">
        <v>14</v>
      </c>
    </row>
    <row r="142" spans="21:22" x14ac:dyDescent="0.25">
      <c r="U142" s="87" t="s">
        <v>209</v>
      </c>
      <c r="V142" s="88">
        <v>14</v>
      </c>
    </row>
    <row r="143" spans="21:22" x14ac:dyDescent="0.25">
      <c r="U143" s="87" t="s">
        <v>209</v>
      </c>
      <c r="V143" s="88">
        <v>14</v>
      </c>
    </row>
    <row r="144" spans="21:22" x14ac:dyDescent="0.25">
      <c r="U144" s="87" t="s">
        <v>209</v>
      </c>
      <c r="V144" s="88">
        <v>14</v>
      </c>
    </row>
    <row r="145" spans="21:22" x14ac:dyDescent="0.25">
      <c r="U145" s="87" t="s">
        <v>210</v>
      </c>
      <c r="V145" s="88">
        <v>14</v>
      </c>
    </row>
    <row r="146" spans="21:22" x14ac:dyDescent="0.25">
      <c r="U146" s="87" t="s">
        <v>210</v>
      </c>
      <c r="V146" s="88">
        <v>14</v>
      </c>
    </row>
    <row r="147" spans="21:22" x14ac:dyDescent="0.25">
      <c r="U147" s="87" t="s">
        <v>210</v>
      </c>
      <c r="V147" s="88">
        <v>14</v>
      </c>
    </row>
    <row r="148" spans="21:22" x14ac:dyDescent="0.25">
      <c r="U148" s="87" t="s">
        <v>211</v>
      </c>
      <c r="V148" s="88">
        <v>14</v>
      </c>
    </row>
    <row r="149" spans="21:22" x14ac:dyDescent="0.25">
      <c r="U149" s="87" t="s">
        <v>211</v>
      </c>
      <c r="V149" s="88">
        <v>14</v>
      </c>
    </row>
    <row r="150" spans="21:22" x14ac:dyDescent="0.25">
      <c r="U150" s="87" t="s">
        <v>211</v>
      </c>
      <c r="V150" s="88">
        <v>14</v>
      </c>
    </row>
    <row r="151" spans="21:22" x14ac:dyDescent="0.25">
      <c r="U151" s="87" t="s">
        <v>212</v>
      </c>
      <c r="V151" s="88">
        <v>14</v>
      </c>
    </row>
    <row r="152" spans="21:22" x14ac:dyDescent="0.25">
      <c r="U152" s="87" t="s">
        <v>212</v>
      </c>
      <c r="V152" s="88">
        <v>14</v>
      </c>
    </row>
    <row r="153" spans="21:22" x14ac:dyDescent="0.25">
      <c r="U153" s="87" t="s">
        <v>212</v>
      </c>
      <c r="V153" s="88">
        <v>14</v>
      </c>
    </row>
    <row r="154" spans="21:22" x14ac:dyDescent="0.25">
      <c r="U154" s="87" t="s">
        <v>213</v>
      </c>
      <c r="V154" s="88">
        <v>14</v>
      </c>
    </row>
    <row r="155" spans="21:22" x14ac:dyDescent="0.25">
      <c r="U155" s="87" t="s">
        <v>213</v>
      </c>
      <c r="V155" s="88">
        <v>14</v>
      </c>
    </row>
    <row r="156" spans="21:22" x14ac:dyDescent="0.25">
      <c r="U156" s="87" t="s">
        <v>213</v>
      </c>
      <c r="V156" s="88">
        <v>14</v>
      </c>
    </row>
    <row r="157" spans="21:22" x14ac:dyDescent="0.25">
      <c r="U157" s="87" t="s">
        <v>213</v>
      </c>
      <c r="V157" s="88">
        <v>14</v>
      </c>
    </row>
    <row r="158" spans="21:22" x14ac:dyDescent="0.25">
      <c r="U158" s="87" t="s">
        <v>214</v>
      </c>
      <c r="V158" s="88">
        <v>14</v>
      </c>
    </row>
    <row r="159" spans="21:22" x14ac:dyDescent="0.25">
      <c r="U159" s="87" t="s">
        <v>214</v>
      </c>
      <c r="V159" s="88">
        <v>14</v>
      </c>
    </row>
    <row r="160" spans="21:22" x14ac:dyDescent="0.25">
      <c r="U160" s="87" t="s">
        <v>214</v>
      </c>
      <c r="V160" s="88">
        <v>14</v>
      </c>
    </row>
    <row r="161" spans="21:22" x14ac:dyDescent="0.25">
      <c r="U161" s="87" t="s">
        <v>215</v>
      </c>
      <c r="V161" s="88">
        <v>14</v>
      </c>
    </row>
    <row r="162" spans="21:22" x14ac:dyDescent="0.25">
      <c r="U162" s="87" t="s">
        <v>215</v>
      </c>
      <c r="V162" s="88">
        <v>14</v>
      </c>
    </row>
    <row r="163" spans="21:22" x14ac:dyDescent="0.25">
      <c r="U163" s="87" t="s">
        <v>216</v>
      </c>
      <c r="V163" s="88">
        <v>14</v>
      </c>
    </row>
    <row r="164" spans="21:22" x14ac:dyDescent="0.25">
      <c r="U164" s="87" t="s">
        <v>216</v>
      </c>
      <c r="V164" s="88">
        <v>14</v>
      </c>
    </row>
    <row r="165" spans="21:22" x14ac:dyDescent="0.25">
      <c r="U165" s="87" t="s">
        <v>216</v>
      </c>
      <c r="V165" s="88">
        <v>14</v>
      </c>
    </row>
    <row r="166" spans="21:22" x14ac:dyDescent="0.25">
      <c r="U166" s="87" t="s">
        <v>217</v>
      </c>
      <c r="V166" s="88">
        <v>14</v>
      </c>
    </row>
    <row r="167" spans="21:22" x14ac:dyDescent="0.25">
      <c r="U167" s="87" t="s">
        <v>217</v>
      </c>
      <c r="V167" s="88">
        <v>14</v>
      </c>
    </row>
    <row r="168" spans="21:22" x14ac:dyDescent="0.25">
      <c r="U168" s="87" t="s">
        <v>217</v>
      </c>
      <c r="V168" s="88">
        <v>14</v>
      </c>
    </row>
    <row r="169" spans="21:22" x14ac:dyDescent="0.25">
      <c r="U169" s="87" t="s">
        <v>218</v>
      </c>
      <c r="V169" s="88">
        <v>14</v>
      </c>
    </row>
    <row r="170" spans="21:22" x14ac:dyDescent="0.25">
      <c r="U170" s="87" t="s">
        <v>218</v>
      </c>
      <c r="V170" s="88">
        <v>14</v>
      </c>
    </row>
    <row r="171" spans="21:22" x14ac:dyDescent="0.25">
      <c r="U171" s="87" t="s">
        <v>218</v>
      </c>
      <c r="V171" s="88">
        <v>14</v>
      </c>
    </row>
    <row r="172" spans="21:22" x14ac:dyDescent="0.25">
      <c r="U172" s="87" t="s">
        <v>219</v>
      </c>
      <c r="V172" s="88">
        <v>14</v>
      </c>
    </row>
    <row r="173" spans="21:22" x14ac:dyDescent="0.25">
      <c r="U173" s="87" t="s">
        <v>219</v>
      </c>
      <c r="V173" s="88">
        <v>14</v>
      </c>
    </row>
    <row r="174" spans="21:22" x14ac:dyDescent="0.25">
      <c r="U174" s="87" t="s">
        <v>219</v>
      </c>
      <c r="V174" s="88">
        <v>14</v>
      </c>
    </row>
    <row r="175" spans="21:22" x14ac:dyDescent="0.25">
      <c r="U175" s="87" t="s">
        <v>220</v>
      </c>
      <c r="V175" s="88">
        <v>14</v>
      </c>
    </row>
    <row r="176" spans="21:22" x14ac:dyDescent="0.25">
      <c r="U176" s="87" t="s">
        <v>221</v>
      </c>
      <c r="V176" s="88">
        <v>14</v>
      </c>
    </row>
    <row r="177" spans="21:22" x14ac:dyDescent="0.25">
      <c r="U177" s="87" t="s">
        <v>221</v>
      </c>
      <c r="V177" s="88">
        <v>14</v>
      </c>
    </row>
    <row r="178" spans="21:22" x14ac:dyDescent="0.25">
      <c r="U178" s="87" t="s">
        <v>221</v>
      </c>
      <c r="V178" s="88">
        <v>14</v>
      </c>
    </row>
    <row r="179" spans="21:22" x14ac:dyDescent="0.25">
      <c r="U179" s="87" t="s">
        <v>222</v>
      </c>
      <c r="V179" s="88">
        <v>14</v>
      </c>
    </row>
    <row r="180" spans="21:22" x14ac:dyDescent="0.25">
      <c r="U180" s="87" t="s">
        <v>222</v>
      </c>
      <c r="V180" s="88">
        <v>14</v>
      </c>
    </row>
    <row r="181" spans="21:22" x14ac:dyDescent="0.25">
      <c r="U181" s="87" t="s">
        <v>223</v>
      </c>
      <c r="V181" s="88">
        <v>14</v>
      </c>
    </row>
    <row r="182" spans="21:22" x14ac:dyDescent="0.25">
      <c r="U182" s="87" t="s">
        <v>223</v>
      </c>
      <c r="V182" s="88">
        <v>14</v>
      </c>
    </row>
    <row r="183" spans="21:22" x14ac:dyDescent="0.25">
      <c r="U183" s="87" t="s">
        <v>223</v>
      </c>
      <c r="V183" s="88">
        <v>14</v>
      </c>
    </row>
    <row r="184" spans="21:22" x14ac:dyDescent="0.25">
      <c r="U184" s="87" t="s">
        <v>224</v>
      </c>
      <c r="V184" s="88">
        <v>14</v>
      </c>
    </row>
    <row r="185" spans="21:22" x14ac:dyDescent="0.25">
      <c r="U185" s="87" t="s">
        <v>224</v>
      </c>
      <c r="V185" s="88">
        <v>14</v>
      </c>
    </row>
    <row r="186" spans="21:22" x14ac:dyDescent="0.25">
      <c r="U186" s="87" t="s">
        <v>224</v>
      </c>
      <c r="V186" s="88">
        <v>14</v>
      </c>
    </row>
    <row r="187" spans="21:22" x14ac:dyDescent="0.25">
      <c r="U187" s="87" t="s">
        <v>224</v>
      </c>
      <c r="V187" s="88">
        <v>14</v>
      </c>
    </row>
    <row r="188" spans="21:22" x14ac:dyDescent="0.25">
      <c r="U188" s="87" t="s">
        <v>225</v>
      </c>
      <c r="V188" s="88">
        <v>14</v>
      </c>
    </row>
    <row r="189" spans="21:22" x14ac:dyDescent="0.25">
      <c r="U189" s="87" t="s">
        <v>225</v>
      </c>
      <c r="V189" s="88">
        <v>14</v>
      </c>
    </row>
    <row r="190" spans="21:22" x14ac:dyDescent="0.25">
      <c r="U190" s="87" t="s">
        <v>225</v>
      </c>
      <c r="V190" s="88">
        <v>14</v>
      </c>
    </row>
    <row r="191" spans="21:22" x14ac:dyDescent="0.25">
      <c r="U191" s="87" t="s">
        <v>226</v>
      </c>
      <c r="V191" s="88">
        <v>14</v>
      </c>
    </row>
    <row r="192" spans="21:22" x14ac:dyDescent="0.25">
      <c r="U192" s="87" t="s">
        <v>226</v>
      </c>
      <c r="V192" s="88">
        <v>14</v>
      </c>
    </row>
    <row r="193" spans="21:22" x14ac:dyDescent="0.25">
      <c r="U193" s="87" t="s">
        <v>226</v>
      </c>
      <c r="V193" s="88">
        <v>14</v>
      </c>
    </row>
    <row r="194" spans="21:22" x14ac:dyDescent="0.25">
      <c r="U194" s="87" t="s">
        <v>227</v>
      </c>
      <c r="V194" s="88">
        <v>14</v>
      </c>
    </row>
    <row r="195" spans="21:22" x14ac:dyDescent="0.25">
      <c r="U195" s="87" t="s">
        <v>227</v>
      </c>
      <c r="V195" s="88">
        <v>14</v>
      </c>
    </row>
    <row r="196" spans="21:22" x14ac:dyDescent="0.25">
      <c r="U196" s="87" t="s">
        <v>227</v>
      </c>
      <c r="V196" s="88">
        <v>14</v>
      </c>
    </row>
    <row r="197" spans="21:22" x14ac:dyDescent="0.25">
      <c r="U197" s="87" t="s">
        <v>227</v>
      </c>
      <c r="V197" s="88">
        <v>14</v>
      </c>
    </row>
    <row r="198" spans="21:22" x14ac:dyDescent="0.25">
      <c r="U198" s="87" t="s">
        <v>227</v>
      </c>
      <c r="V198" s="88">
        <v>14</v>
      </c>
    </row>
    <row r="199" spans="21:22" x14ac:dyDescent="0.25">
      <c r="U199" s="87" t="s">
        <v>228</v>
      </c>
      <c r="V199" s="88">
        <v>14</v>
      </c>
    </row>
    <row r="200" spans="21:22" x14ac:dyDescent="0.25">
      <c r="U200" s="87" t="s">
        <v>228</v>
      </c>
      <c r="V200" s="88">
        <v>14</v>
      </c>
    </row>
    <row r="201" spans="21:22" x14ac:dyDescent="0.25">
      <c r="U201" s="87" t="s">
        <v>228</v>
      </c>
      <c r="V201" s="88">
        <v>14</v>
      </c>
    </row>
    <row r="202" spans="21:22" x14ac:dyDescent="0.25">
      <c r="U202" s="87" t="s">
        <v>228</v>
      </c>
      <c r="V202" s="88">
        <v>14</v>
      </c>
    </row>
    <row r="203" spans="21:22" x14ac:dyDescent="0.25">
      <c r="U203" s="87" t="s">
        <v>229</v>
      </c>
      <c r="V203" s="88">
        <v>14</v>
      </c>
    </row>
    <row r="204" spans="21:22" x14ac:dyDescent="0.25">
      <c r="U204" s="87" t="s">
        <v>229</v>
      </c>
      <c r="V204" s="88">
        <v>14</v>
      </c>
    </row>
    <row r="205" spans="21:22" x14ac:dyDescent="0.25">
      <c r="U205" s="87" t="s">
        <v>229</v>
      </c>
      <c r="V205" s="88">
        <v>14</v>
      </c>
    </row>
    <row r="206" spans="21:22" x14ac:dyDescent="0.25">
      <c r="U206" s="87" t="s">
        <v>230</v>
      </c>
      <c r="V206" s="88">
        <v>14</v>
      </c>
    </row>
    <row r="207" spans="21:22" x14ac:dyDescent="0.25">
      <c r="U207" s="87" t="s">
        <v>230</v>
      </c>
      <c r="V207" s="88">
        <v>14</v>
      </c>
    </row>
    <row r="208" spans="21:22" x14ac:dyDescent="0.25">
      <c r="U208" s="87" t="s">
        <v>231</v>
      </c>
      <c r="V208" s="88">
        <v>14</v>
      </c>
    </row>
    <row r="209" spans="21:22" x14ac:dyDescent="0.25">
      <c r="U209" s="87" t="s">
        <v>231</v>
      </c>
      <c r="V209" s="88">
        <v>14</v>
      </c>
    </row>
    <row r="210" spans="21:22" x14ac:dyDescent="0.25">
      <c r="U210" s="87" t="s">
        <v>232</v>
      </c>
      <c r="V210" s="88">
        <v>14</v>
      </c>
    </row>
    <row r="211" spans="21:22" x14ac:dyDescent="0.25">
      <c r="U211" s="87" t="s">
        <v>232</v>
      </c>
      <c r="V211" s="88">
        <v>14</v>
      </c>
    </row>
    <row r="212" spans="21:22" x14ac:dyDescent="0.25">
      <c r="U212" s="87" t="s">
        <v>232</v>
      </c>
      <c r="V212" s="88">
        <v>14</v>
      </c>
    </row>
    <row r="213" spans="21:22" x14ac:dyDescent="0.25">
      <c r="U213" s="87" t="s">
        <v>233</v>
      </c>
      <c r="V213" s="88">
        <v>14</v>
      </c>
    </row>
    <row r="214" spans="21:22" x14ac:dyDescent="0.25">
      <c r="U214" s="87" t="s">
        <v>233</v>
      </c>
      <c r="V214" s="88">
        <v>14</v>
      </c>
    </row>
    <row r="215" spans="21:22" x14ac:dyDescent="0.25">
      <c r="U215" s="87" t="s">
        <v>233</v>
      </c>
      <c r="V215" s="88">
        <v>14</v>
      </c>
    </row>
    <row r="216" spans="21:22" x14ac:dyDescent="0.25">
      <c r="U216" s="87" t="s">
        <v>234</v>
      </c>
      <c r="V216" s="88">
        <v>14</v>
      </c>
    </row>
    <row r="217" spans="21:22" x14ac:dyDescent="0.25">
      <c r="U217" s="87" t="s">
        <v>234</v>
      </c>
      <c r="V217" s="88">
        <v>14</v>
      </c>
    </row>
    <row r="218" spans="21:22" x14ac:dyDescent="0.25">
      <c r="U218" s="87" t="s">
        <v>234</v>
      </c>
      <c r="V218" s="88">
        <v>14</v>
      </c>
    </row>
    <row r="219" spans="21:22" x14ac:dyDescent="0.25">
      <c r="U219" s="87" t="s">
        <v>235</v>
      </c>
      <c r="V219" s="88">
        <v>14</v>
      </c>
    </row>
    <row r="220" spans="21:22" x14ac:dyDescent="0.25">
      <c r="U220" s="87" t="s">
        <v>235</v>
      </c>
      <c r="V220" s="88">
        <v>14</v>
      </c>
    </row>
    <row r="221" spans="21:22" x14ac:dyDescent="0.25">
      <c r="U221" s="87" t="s">
        <v>236</v>
      </c>
      <c r="V221" s="88">
        <v>14</v>
      </c>
    </row>
    <row r="222" spans="21:22" x14ac:dyDescent="0.25">
      <c r="U222" s="87" t="s">
        <v>237</v>
      </c>
      <c r="V222" s="88">
        <v>14</v>
      </c>
    </row>
    <row r="223" spans="21:22" x14ac:dyDescent="0.25">
      <c r="U223" s="87" t="s">
        <v>237</v>
      </c>
      <c r="V223" s="88">
        <v>14</v>
      </c>
    </row>
    <row r="224" spans="21:22" x14ac:dyDescent="0.25">
      <c r="U224" s="87" t="s">
        <v>238</v>
      </c>
      <c r="V224" s="88">
        <v>14</v>
      </c>
    </row>
    <row r="225" spans="21:22" x14ac:dyDescent="0.25">
      <c r="U225" s="87" t="s">
        <v>238</v>
      </c>
      <c r="V225" s="88">
        <v>14</v>
      </c>
    </row>
    <row r="226" spans="21:22" x14ac:dyDescent="0.25">
      <c r="U226" s="87" t="s">
        <v>238</v>
      </c>
      <c r="V226" s="88">
        <v>14</v>
      </c>
    </row>
    <row r="227" spans="21:22" x14ac:dyDescent="0.25">
      <c r="U227" s="87" t="s">
        <v>239</v>
      </c>
      <c r="V227" s="88">
        <v>14</v>
      </c>
    </row>
    <row r="228" spans="21:22" x14ac:dyDescent="0.25">
      <c r="U228" s="87" t="s">
        <v>239</v>
      </c>
      <c r="V228" s="88">
        <v>14</v>
      </c>
    </row>
    <row r="229" spans="21:22" x14ac:dyDescent="0.25">
      <c r="U229" s="87" t="s">
        <v>239</v>
      </c>
      <c r="V229" s="88">
        <v>14</v>
      </c>
    </row>
    <row r="230" spans="21:22" x14ac:dyDescent="0.25">
      <c r="U230" s="87" t="s">
        <v>240</v>
      </c>
      <c r="V230" s="88">
        <v>14</v>
      </c>
    </row>
    <row r="231" spans="21:22" x14ac:dyDescent="0.25">
      <c r="U231" s="87" t="s">
        <v>240</v>
      </c>
      <c r="V231" s="88">
        <v>14</v>
      </c>
    </row>
    <row r="232" spans="21:22" x14ac:dyDescent="0.25">
      <c r="U232" s="87" t="s">
        <v>240</v>
      </c>
      <c r="V232" s="88">
        <v>14</v>
      </c>
    </row>
    <row r="233" spans="21:22" x14ac:dyDescent="0.25">
      <c r="U233" s="87" t="s">
        <v>241</v>
      </c>
      <c r="V233" s="88">
        <v>14</v>
      </c>
    </row>
    <row r="234" spans="21:22" x14ac:dyDescent="0.25">
      <c r="U234" s="87" t="s">
        <v>241</v>
      </c>
      <c r="V234" s="88">
        <v>14</v>
      </c>
    </row>
    <row r="235" spans="21:22" x14ac:dyDescent="0.25">
      <c r="U235" s="87" t="s">
        <v>241</v>
      </c>
      <c r="V235" s="88">
        <v>14</v>
      </c>
    </row>
    <row r="236" spans="21:22" x14ac:dyDescent="0.25">
      <c r="U236" s="87" t="s">
        <v>242</v>
      </c>
      <c r="V236" s="88">
        <v>14</v>
      </c>
    </row>
    <row r="237" spans="21:22" x14ac:dyDescent="0.25">
      <c r="U237" s="87" t="s">
        <v>242</v>
      </c>
      <c r="V237" s="88">
        <v>14</v>
      </c>
    </row>
    <row r="238" spans="21:22" x14ac:dyDescent="0.25">
      <c r="U238" s="87" t="s">
        <v>243</v>
      </c>
      <c r="V238" s="88">
        <v>14</v>
      </c>
    </row>
    <row r="239" spans="21:22" x14ac:dyDescent="0.25">
      <c r="U239" s="87" t="s">
        <v>244</v>
      </c>
      <c r="V239" s="88">
        <v>14</v>
      </c>
    </row>
    <row r="240" spans="21:22" x14ac:dyDescent="0.25">
      <c r="U240" s="87" t="s">
        <v>244</v>
      </c>
      <c r="V240" s="88">
        <v>14</v>
      </c>
    </row>
    <row r="241" spans="21:22" x14ac:dyDescent="0.25">
      <c r="U241" s="87" t="s">
        <v>245</v>
      </c>
      <c r="V241" s="88">
        <v>14</v>
      </c>
    </row>
    <row r="242" spans="21:22" x14ac:dyDescent="0.25">
      <c r="U242" s="87" t="s">
        <v>245</v>
      </c>
      <c r="V242" s="88">
        <v>14</v>
      </c>
    </row>
    <row r="243" spans="21:22" x14ac:dyDescent="0.25">
      <c r="U243" s="87" t="s">
        <v>245</v>
      </c>
      <c r="V243" s="88">
        <v>14</v>
      </c>
    </row>
    <row r="244" spans="21:22" x14ac:dyDescent="0.25">
      <c r="U244" s="87" t="s">
        <v>245</v>
      </c>
      <c r="V244" s="88">
        <v>14</v>
      </c>
    </row>
    <row r="245" spans="21:22" x14ac:dyDescent="0.25">
      <c r="U245" s="87" t="s">
        <v>246</v>
      </c>
      <c r="V245" s="88">
        <v>14</v>
      </c>
    </row>
    <row r="246" spans="21:22" x14ac:dyDescent="0.25">
      <c r="U246" s="87" t="s">
        <v>247</v>
      </c>
      <c r="V246" s="88">
        <v>14</v>
      </c>
    </row>
    <row r="247" spans="21:22" x14ac:dyDescent="0.25">
      <c r="U247" s="87" t="s">
        <v>247</v>
      </c>
      <c r="V247" s="88">
        <v>14</v>
      </c>
    </row>
    <row r="248" spans="21:22" x14ac:dyDescent="0.25">
      <c r="U248" s="87" t="s">
        <v>247</v>
      </c>
      <c r="V248" s="88">
        <v>14</v>
      </c>
    </row>
    <row r="249" spans="21:22" x14ac:dyDescent="0.25">
      <c r="U249" s="87" t="s">
        <v>247</v>
      </c>
      <c r="V249" s="88">
        <v>14</v>
      </c>
    </row>
    <row r="250" spans="21:22" x14ac:dyDescent="0.25">
      <c r="U250" s="87" t="s">
        <v>248</v>
      </c>
      <c r="V250" s="88">
        <v>14</v>
      </c>
    </row>
    <row r="251" spans="21:22" x14ac:dyDescent="0.25">
      <c r="U251" s="87" t="s">
        <v>248</v>
      </c>
      <c r="V251" s="88">
        <v>14</v>
      </c>
    </row>
    <row r="252" spans="21:22" x14ac:dyDescent="0.25">
      <c r="U252" s="87" t="s">
        <v>248</v>
      </c>
      <c r="V252" s="88">
        <v>14</v>
      </c>
    </row>
    <row r="253" spans="21:22" x14ac:dyDescent="0.25">
      <c r="U253" s="87" t="s">
        <v>248</v>
      </c>
      <c r="V253" s="88">
        <v>14</v>
      </c>
    </row>
    <row r="254" spans="21:22" x14ac:dyDescent="0.25">
      <c r="U254" s="87" t="s">
        <v>249</v>
      </c>
      <c r="V254" s="88">
        <v>14</v>
      </c>
    </row>
    <row r="255" spans="21:22" x14ac:dyDescent="0.25">
      <c r="U255" s="87" t="s">
        <v>249</v>
      </c>
      <c r="V255" s="88">
        <v>14</v>
      </c>
    </row>
    <row r="256" spans="21:22" x14ac:dyDescent="0.25">
      <c r="U256" s="87" t="s">
        <v>249</v>
      </c>
      <c r="V256" s="88">
        <v>14</v>
      </c>
    </row>
    <row r="257" spans="21:22" x14ac:dyDescent="0.25">
      <c r="U257" s="87" t="s">
        <v>249</v>
      </c>
      <c r="V257" s="88">
        <v>14</v>
      </c>
    </row>
    <row r="258" spans="21:22" x14ac:dyDescent="0.25">
      <c r="U258" s="87" t="s">
        <v>250</v>
      </c>
      <c r="V258" s="88">
        <v>14</v>
      </c>
    </row>
    <row r="259" spans="21:22" x14ac:dyDescent="0.25">
      <c r="U259" s="87" t="s">
        <v>250</v>
      </c>
      <c r="V259" s="88">
        <v>14</v>
      </c>
    </row>
    <row r="260" spans="21:22" x14ac:dyDescent="0.25">
      <c r="U260" s="87" t="s">
        <v>250</v>
      </c>
      <c r="V260" s="88">
        <v>14</v>
      </c>
    </row>
    <row r="261" spans="21:22" x14ac:dyDescent="0.25">
      <c r="U261" s="87" t="s">
        <v>251</v>
      </c>
      <c r="V261" s="88">
        <v>14</v>
      </c>
    </row>
    <row r="262" spans="21:22" x14ac:dyDescent="0.25">
      <c r="U262" s="87" t="s">
        <v>251</v>
      </c>
      <c r="V262" s="88">
        <v>14</v>
      </c>
    </row>
    <row r="263" spans="21:22" x14ac:dyDescent="0.25">
      <c r="U263" s="87" t="s">
        <v>251</v>
      </c>
      <c r="V263" s="88">
        <v>14</v>
      </c>
    </row>
    <row r="264" spans="21:22" x14ac:dyDescent="0.25">
      <c r="U264" s="87" t="s">
        <v>251</v>
      </c>
      <c r="V264" s="88">
        <v>14</v>
      </c>
    </row>
    <row r="265" spans="21:22" x14ac:dyDescent="0.25">
      <c r="U265" s="87" t="s">
        <v>252</v>
      </c>
      <c r="V265" s="88">
        <v>14</v>
      </c>
    </row>
    <row r="266" spans="21:22" x14ac:dyDescent="0.25">
      <c r="U266" s="87" t="s">
        <v>252</v>
      </c>
      <c r="V266" s="88">
        <v>14</v>
      </c>
    </row>
    <row r="267" spans="21:22" x14ac:dyDescent="0.25">
      <c r="U267" s="87" t="s">
        <v>252</v>
      </c>
      <c r="V267" s="88">
        <v>14</v>
      </c>
    </row>
    <row r="268" spans="21:22" x14ac:dyDescent="0.25">
      <c r="U268" s="87" t="s">
        <v>253</v>
      </c>
      <c r="V268" s="88">
        <v>14</v>
      </c>
    </row>
    <row r="269" spans="21:22" x14ac:dyDescent="0.25">
      <c r="U269" s="87" t="s">
        <v>253</v>
      </c>
      <c r="V269" s="88">
        <v>14</v>
      </c>
    </row>
    <row r="270" spans="21:22" x14ac:dyDescent="0.25">
      <c r="U270" s="87" t="s">
        <v>253</v>
      </c>
      <c r="V270" s="88">
        <v>14</v>
      </c>
    </row>
    <row r="271" spans="21:22" x14ac:dyDescent="0.25">
      <c r="U271" s="87" t="s">
        <v>254</v>
      </c>
      <c r="V271" s="88">
        <v>14</v>
      </c>
    </row>
    <row r="272" spans="21:22" x14ac:dyDescent="0.25">
      <c r="U272" s="87" t="s">
        <v>254</v>
      </c>
      <c r="V272" s="88">
        <v>14</v>
      </c>
    </row>
    <row r="273" spans="21:22" x14ac:dyDescent="0.25">
      <c r="U273" s="87" t="s">
        <v>254</v>
      </c>
      <c r="V273" s="88">
        <v>14</v>
      </c>
    </row>
    <row r="274" spans="21:22" x14ac:dyDescent="0.25">
      <c r="U274" s="87" t="s">
        <v>254</v>
      </c>
      <c r="V274" s="88">
        <v>14</v>
      </c>
    </row>
    <row r="275" spans="21:22" x14ac:dyDescent="0.25">
      <c r="U275" s="87" t="s">
        <v>255</v>
      </c>
      <c r="V275" s="88">
        <v>14</v>
      </c>
    </row>
    <row r="276" spans="21:22" x14ac:dyDescent="0.25">
      <c r="U276" s="87" t="s">
        <v>255</v>
      </c>
      <c r="V276" s="88">
        <v>14</v>
      </c>
    </row>
    <row r="277" spans="21:22" x14ac:dyDescent="0.25">
      <c r="U277" s="87" t="s">
        <v>255</v>
      </c>
      <c r="V277" s="88">
        <v>14</v>
      </c>
    </row>
    <row r="278" spans="21:22" x14ac:dyDescent="0.25">
      <c r="U278" s="87" t="s">
        <v>256</v>
      </c>
      <c r="V278" s="88">
        <v>14</v>
      </c>
    </row>
    <row r="279" spans="21:22" x14ac:dyDescent="0.25">
      <c r="U279" s="87" t="s">
        <v>256</v>
      </c>
      <c r="V279" s="88">
        <v>14</v>
      </c>
    </row>
    <row r="280" spans="21:22" x14ac:dyDescent="0.25">
      <c r="U280" s="87" t="s">
        <v>256</v>
      </c>
      <c r="V280" s="88">
        <v>14</v>
      </c>
    </row>
    <row r="281" spans="21:22" x14ac:dyDescent="0.25">
      <c r="U281" s="87" t="s">
        <v>257</v>
      </c>
      <c r="V281" s="88">
        <v>14</v>
      </c>
    </row>
    <row r="282" spans="21:22" x14ac:dyDescent="0.25">
      <c r="U282" s="87" t="s">
        <v>257</v>
      </c>
      <c r="V282" s="88">
        <v>14</v>
      </c>
    </row>
    <row r="283" spans="21:22" x14ac:dyDescent="0.25">
      <c r="U283" s="87" t="s">
        <v>257</v>
      </c>
      <c r="V283" s="88">
        <v>14</v>
      </c>
    </row>
    <row r="284" spans="21:22" x14ac:dyDescent="0.25">
      <c r="U284" s="87" t="s">
        <v>257</v>
      </c>
      <c r="V284" s="88">
        <v>14</v>
      </c>
    </row>
    <row r="285" spans="21:22" x14ac:dyDescent="0.25">
      <c r="U285" s="87" t="s">
        <v>258</v>
      </c>
      <c r="V285" s="88">
        <v>14</v>
      </c>
    </row>
    <row r="286" spans="21:22" x14ac:dyDescent="0.25">
      <c r="U286" s="87" t="s">
        <v>258</v>
      </c>
      <c r="V286" s="88">
        <v>14</v>
      </c>
    </row>
    <row r="287" spans="21:22" x14ac:dyDescent="0.25">
      <c r="U287" s="87" t="s">
        <v>259</v>
      </c>
      <c r="V287" s="88">
        <v>14</v>
      </c>
    </row>
    <row r="288" spans="21:22" x14ac:dyDescent="0.25">
      <c r="U288" s="87" t="s">
        <v>259</v>
      </c>
      <c r="V288" s="88">
        <v>14</v>
      </c>
    </row>
    <row r="289" spans="21:22" x14ac:dyDescent="0.25">
      <c r="U289" s="87" t="s">
        <v>259</v>
      </c>
      <c r="V289" s="88">
        <v>14</v>
      </c>
    </row>
    <row r="290" spans="21:22" x14ac:dyDescent="0.25">
      <c r="U290" s="87" t="s">
        <v>259</v>
      </c>
      <c r="V290" s="88">
        <v>14</v>
      </c>
    </row>
    <row r="291" spans="21:22" x14ac:dyDescent="0.25">
      <c r="U291" s="87" t="s">
        <v>259</v>
      </c>
      <c r="V291" s="88">
        <v>14</v>
      </c>
    </row>
    <row r="292" spans="21:22" x14ac:dyDescent="0.25">
      <c r="U292" s="87" t="s">
        <v>260</v>
      </c>
      <c r="V292" s="88">
        <v>14</v>
      </c>
    </row>
    <row r="293" spans="21:22" x14ac:dyDescent="0.25">
      <c r="U293" s="87" t="s">
        <v>260</v>
      </c>
      <c r="V293" s="88">
        <v>14</v>
      </c>
    </row>
    <row r="294" spans="21:22" x14ac:dyDescent="0.25">
      <c r="U294" s="87" t="s">
        <v>260</v>
      </c>
      <c r="V294" s="88">
        <v>14</v>
      </c>
    </row>
    <row r="295" spans="21:22" x14ac:dyDescent="0.25">
      <c r="U295" s="87" t="s">
        <v>260</v>
      </c>
      <c r="V295" s="88">
        <v>14</v>
      </c>
    </row>
    <row r="296" spans="21:22" x14ac:dyDescent="0.25">
      <c r="U296" s="87" t="s">
        <v>261</v>
      </c>
      <c r="V296" s="88">
        <v>14</v>
      </c>
    </row>
    <row r="297" spans="21:22" x14ac:dyDescent="0.25">
      <c r="U297" s="87" t="s">
        <v>262</v>
      </c>
      <c r="V297" s="88">
        <v>14</v>
      </c>
    </row>
    <row r="298" spans="21:22" x14ac:dyDescent="0.25">
      <c r="U298" s="87" t="s">
        <v>262</v>
      </c>
      <c r="V298" s="88">
        <v>14</v>
      </c>
    </row>
    <row r="299" spans="21:22" x14ac:dyDescent="0.25">
      <c r="U299" s="87" t="s">
        <v>263</v>
      </c>
      <c r="V299" s="88">
        <v>14</v>
      </c>
    </row>
    <row r="300" spans="21:22" x14ac:dyDescent="0.25">
      <c r="U300" s="87" t="s">
        <v>263</v>
      </c>
      <c r="V300" s="88">
        <v>14</v>
      </c>
    </row>
    <row r="301" spans="21:22" x14ac:dyDescent="0.25">
      <c r="U301" s="87" t="s">
        <v>263</v>
      </c>
      <c r="V301" s="88">
        <v>14</v>
      </c>
    </row>
    <row r="302" spans="21:22" x14ac:dyDescent="0.25">
      <c r="U302" s="87" t="s">
        <v>264</v>
      </c>
      <c r="V302" s="88">
        <v>14</v>
      </c>
    </row>
    <row r="303" spans="21:22" x14ac:dyDescent="0.25">
      <c r="U303" s="87" t="s">
        <v>264</v>
      </c>
      <c r="V303" s="88">
        <v>14</v>
      </c>
    </row>
    <row r="304" spans="21:22" x14ac:dyDescent="0.25">
      <c r="U304" s="87" t="s">
        <v>264</v>
      </c>
      <c r="V304" s="88">
        <v>14</v>
      </c>
    </row>
    <row r="305" spans="21:22" x14ac:dyDescent="0.25">
      <c r="U305" s="87" t="s">
        <v>265</v>
      </c>
      <c r="V305" s="88">
        <v>14</v>
      </c>
    </row>
    <row r="306" spans="21:22" x14ac:dyDescent="0.25">
      <c r="U306" s="87" t="s">
        <v>265</v>
      </c>
      <c r="V306" s="88">
        <v>14</v>
      </c>
    </row>
    <row r="307" spans="21:22" x14ac:dyDescent="0.25">
      <c r="U307" s="87" t="s">
        <v>265</v>
      </c>
      <c r="V307" s="88">
        <v>14</v>
      </c>
    </row>
    <row r="308" spans="21:22" x14ac:dyDescent="0.25">
      <c r="U308" s="87" t="s">
        <v>265</v>
      </c>
      <c r="V308" s="88">
        <v>14</v>
      </c>
    </row>
    <row r="309" spans="21:22" x14ac:dyDescent="0.25">
      <c r="U309" s="87" t="s">
        <v>266</v>
      </c>
      <c r="V309" s="88">
        <v>11</v>
      </c>
    </row>
    <row r="310" spans="21:22" x14ac:dyDescent="0.25">
      <c r="U310" s="87" t="s">
        <v>266</v>
      </c>
      <c r="V310" s="88">
        <v>11</v>
      </c>
    </row>
    <row r="311" spans="21:22" x14ac:dyDescent="0.25">
      <c r="U311" s="87" t="s">
        <v>266</v>
      </c>
      <c r="V311" s="88">
        <v>11</v>
      </c>
    </row>
    <row r="312" spans="21:22" x14ac:dyDescent="0.25">
      <c r="U312" s="87" t="s">
        <v>266</v>
      </c>
      <c r="V312" s="88">
        <v>11</v>
      </c>
    </row>
    <row r="313" spans="21:22" x14ac:dyDescent="0.25">
      <c r="U313" s="87" t="s">
        <v>266</v>
      </c>
      <c r="V313" s="88">
        <v>11</v>
      </c>
    </row>
    <row r="314" spans="21:22" x14ac:dyDescent="0.25">
      <c r="U314" s="87" t="s">
        <v>267</v>
      </c>
      <c r="V314" s="88">
        <v>11</v>
      </c>
    </row>
    <row r="315" spans="21:22" x14ac:dyDescent="0.25">
      <c r="U315" s="87" t="s">
        <v>267</v>
      </c>
      <c r="V315" s="88">
        <v>11</v>
      </c>
    </row>
    <row r="316" spans="21:22" x14ac:dyDescent="0.25">
      <c r="U316" s="87" t="s">
        <v>267</v>
      </c>
      <c r="V316" s="88">
        <v>11</v>
      </c>
    </row>
    <row r="317" spans="21:22" x14ac:dyDescent="0.25">
      <c r="U317" s="87" t="s">
        <v>268</v>
      </c>
      <c r="V317" s="88">
        <v>11</v>
      </c>
    </row>
    <row r="318" spans="21:22" x14ac:dyDescent="0.25">
      <c r="U318" s="87" t="s">
        <v>268</v>
      </c>
      <c r="V318" s="88">
        <v>11</v>
      </c>
    </row>
    <row r="319" spans="21:22" x14ac:dyDescent="0.25">
      <c r="U319" s="87" t="s">
        <v>268</v>
      </c>
      <c r="V319" s="88">
        <v>11</v>
      </c>
    </row>
    <row r="320" spans="21:22" x14ac:dyDescent="0.25">
      <c r="U320" s="87" t="s">
        <v>268</v>
      </c>
      <c r="V320" s="88">
        <v>11</v>
      </c>
    </row>
    <row r="321" spans="21:22" x14ac:dyDescent="0.25">
      <c r="U321" s="87" t="s">
        <v>269</v>
      </c>
      <c r="V321" s="88">
        <v>14</v>
      </c>
    </row>
    <row r="322" spans="21:22" x14ac:dyDescent="0.25">
      <c r="U322" s="87" t="s">
        <v>269</v>
      </c>
      <c r="V322" s="88">
        <v>14</v>
      </c>
    </row>
    <row r="323" spans="21:22" x14ac:dyDescent="0.25">
      <c r="U323" s="87" t="s">
        <v>269</v>
      </c>
      <c r="V323" s="88">
        <v>14</v>
      </c>
    </row>
    <row r="324" spans="21:22" x14ac:dyDescent="0.25">
      <c r="U324" s="87" t="s">
        <v>270</v>
      </c>
      <c r="V324" s="88">
        <v>14</v>
      </c>
    </row>
    <row r="325" spans="21:22" x14ac:dyDescent="0.25">
      <c r="U325" s="87" t="s">
        <v>271</v>
      </c>
      <c r="V325" s="88">
        <v>14</v>
      </c>
    </row>
    <row r="326" spans="21:22" x14ac:dyDescent="0.25">
      <c r="U326" s="87" t="s">
        <v>271</v>
      </c>
      <c r="V326" s="88">
        <v>14</v>
      </c>
    </row>
    <row r="327" spans="21:22" x14ac:dyDescent="0.25">
      <c r="U327" s="87" t="s">
        <v>272</v>
      </c>
      <c r="V327" s="88">
        <v>14</v>
      </c>
    </row>
    <row r="328" spans="21:22" x14ac:dyDescent="0.25">
      <c r="U328" s="87" t="s">
        <v>272</v>
      </c>
      <c r="V328" s="88">
        <v>14</v>
      </c>
    </row>
    <row r="329" spans="21:22" x14ac:dyDescent="0.25">
      <c r="U329" s="87" t="s">
        <v>272</v>
      </c>
      <c r="V329" s="88">
        <v>14</v>
      </c>
    </row>
    <row r="330" spans="21:22" x14ac:dyDescent="0.25">
      <c r="U330" s="87" t="s">
        <v>272</v>
      </c>
      <c r="V330" s="88">
        <v>14</v>
      </c>
    </row>
    <row r="331" spans="21:22" x14ac:dyDescent="0.25">
      <c r="U331" s="87" t="s">
        <v>273</v>
      </c>
      <c r="V331" s="88">
        <v>14</v>
      </c>
    </row>
    <row r="332" spans="21:22" x14ac:dyDescent="0.25">
      <c r="U332" s="87" t="s">
        <v>273</v>
      </c>
      <c r="V332" s="88">
        <v>14</v>
      </c>
    </row>
    <row r="333" spans="21:22" x14ac:dyDescent="0.25">
      <c r="U333" s="87" t="s">
        <v>273</v>
      </c>
      <c r="V333" s="88">
        <v>14</v>
      </c>
    </row>
    <row r="334" spans="21:22" x14ac:dyDescent="0.25">
      <c r="U334" s="87" t="s">
        <v>274</v>
      </c>
      <c r="V334" s="88">
        <v>14</v>
      </c>
    </row>
    <row r="335" spans="21:22" x14ac:dyDescent="0.25">
      <c r="U335" s="87" t="s">
        <v>274</v>
      </c>
      <c r="V335" s="88">
        <v>14</v>
      </c>
    </row>
    <row r="336" spans="21:22" x14ac:dyDescent="0.25">
      <c r="U336" s="87" t="s">
        <v>274</v>
      </c>
      <c r="V336" s="88">
        <v>14</v>
      </c>
    </row>
    <row r="337" spans="21:22" x14ac:dyDescent="0.25">
      <c r="U337" s="87" t="s">
        <v>274</v>
      </c>
      <c r="V337" s="88">
        <v>14</v>
      </c>
    </row>
    <row r="338" spans="21:22" x14ac:dyDescent="0.25">
      <c r="U338" s="87" t="s">
        <v>275</v>
      </c>
      <c r="V338" s="88">
        <v>14</v>
      </c>
    </row>
    <row r="339" spans="21:22" x14ac:dyDescent="0.25">
      <c r="U339" s="87" t="s">
        <v>275</v>
      </c>
      <c r="V339" s="88">
        <v>14</v>
      </c>
    </row>
    <row r="340" spans="21:22" x14ac:dyDescent="0.25">
      <c r="U340" s="87" t="s">
        <v>275</v>
      </c>
      <c r="V340" s="88">
        <v>14</v>
      </c>
    </row>
    <row r="341" spans="21:22" x14ac:dyDescent="0.25">
      <c r="U341" s="87" t="s">
        <v>276</v>
      </c>
      <c r="V341" s="88">
        <v>14</v>
      </c>
    </row>
    <row r="342" spans="21:22" x14ac:dyDescent="0.25">
      <c r="U342" s="87" t="s">
        <v>276</v>
      </c>
      <c r="V342" s="88">
        <v>14</v>
      </c>
    </row>
    <row r="343" spans="21:22" x14ac:dyDescent="0.25">
      <c r="U343" s="87" t="s">
        <v>277</v>
      </c>
      <c r="V343" s="88">
        <v>11</v>
      </c>
    </row>
    <row r="344" spans="21:22" x14ac:dyDescent="0.25">
      <c r="U344" s="87" t="s">
        <v>277</v>
      </c>
      <c r="V344" s="88">
        <v>11</v>
      </c>
    </row>
    <row r="345" spans="21:22" x14ac:dyDescent="0.25">
      <c r="U345" s="87" t="s">
        <v>278</v>
      </c>
      <c r="V345" s="88">
        <v>14</v>
      </c>
    </row>
    <row r="346" spans="21:22" x14ac:dyDescent="0.25">
      <c r="U346" s="87" t="s">
        <v>279</v>
      </c>
      <c r="V346" s="88">
        <v>14</v>
      </c>
    </row>
    <row r="347" spans="21:22" x14ac:dyDescent="0.25">
      <c r="U347" s="87" t="s">
        <v>279</v>
      </c>
      <c r="V347" s="88">
        <v>14</v>
      </c>
    </row>
    <row r="348" spans="21:22" x14ac:dyDescent="0.25">
      <c r="U348" s="87" t="s">
        <v>279</v>
      </c>
      <c r="V348" s="88">
        <v>14</v>
      </c>
    </row>
    <row r="349" spans="21:22" x14ac:dyDescent="0.25">
      <c r="U349" s="87" t="s">
        <v>280</v>
      </c>
      <c r="V349" s="88">
        <v>14</v>
      </c>
    </row>
    <row r="350" spans="21:22" x14ac:dyDescent="0.25">
      <c r="U350" s="87" t="s">
        <v>280</v>
      </c>
      <c r="V350" s="88">
        <v>14</v>
      </c>
    </row>
    <row r="351" spans="21:22" x14ac:dyDescent="0.25">
      <c r="U351" s="87" t="s">
        <v>280</v>
      </c>
      <c r="V351" s="88">
        <v>14</v>
      </c>
    </row>
    <row r="352" spans="21:22" x14ac:dyDescent="0.25">
      <c r="U352" s="87" t="s">
        <v>280</v>
      </c>
      <c r="V352" s="88">
        <v>14</v>
      </c>
    </row>
    <row r="353" spans="21:22" x14ac:dyDescent="0.25">
      <c r="U353" s="87" t="s">
        <v>281</v>
      </c>
      <c r="V353" s="88">
        <v>22</v>
      </c>
    </row>
    <row r="354" spans="21:22" x14ac:dyDescent="0.25">
      <c r="U354" s="87" t="s">
        <v>281</v>
      </c>
      <c r="V354" s="88">
        <v>22</v>
      </c>
    </row>
    <row r="355" spans="21:22" x14ac:dyDescent="0.25">
      <c r="U355" s="87" t="s">
        <v>281</v>
      </c>
      <c r="V355" s="88">
        <v>22</v>
      </c>
    </row>
    <row r="356" spans="21:22" x14ac:dyDescent="0.25">
      <c r="U356" s="87" t="s">
        <v>281</v>
      </c>
      <c r="V356" s="88">
        <v>22</v>
      </c>
    </row>
    <row r="357" spans="21:22" x14ac:dyDescent="0.25">
      <c r="U357" s="87" t="s">
        <v>281</v>
      </c>
      <c r="V357" s="88">
        <v>22</v>
      </c>
    </row>
    <row r="358" spans="21:22" x14ac:dyDescent="0.25">
      <c r="U358" s="87" t="s">
        <v>281</v>
      </c>
      <c r="V358" s="88">
        <v>22</v>
      </c>
    </row>
    <row r="359" spans="21:22" x14ac:dyDescent="0.25">
      <c r="U359" s="87" t="s">
        <v>281</v>
      </c>
      <c r="V359" s="88">
        <v>22</v>
      </c>
    </row>
    <row r="360" spans="21:22" x14ac:dyDescent="0.25">
      <c r="U360" s="87" t="s">
        <v>281</v>
      </c>
      <c r="V360" s="88">
        <v>22</v>
      </c>
    </row>
    <row r="361" spans="21:22" x14ac:dyDescent="0.25">
      <c r="U361" s="87" t="s">
        <v>281</v>
      </c>
      <c r="V361" s="88">
        <v>22</v>
      </c>
    </row>
    <row r="362" spans="21:22" x14ac:dyDescent="0.25">
      <c r="U362" s="87" t="s">
        <v>282</v>
      </c>
      <c r="V362" s="88">
        <v>20</v>
      </c>
    </row>
    <row r="363" spans="21:22" x14ac:dyDescent="0.25">
      <c r="U363" s="87" t="s">
        <v>283</v>
      </c>
      <c r="V363" s="88">
        <v>20</v>
      </c>
    </row>
    <row r="364" spans="21:22" x14ac:dyDescent="0.25">
      <c r="U364" s="87" t="s">
        <v>283</v>
      </c>
      <c r="V364" s="88">
        <v>20</v>
      </c>
    </row>
    <row r="365" spans="21:22" x14ac:dyDescent="0.25">
      <c r="U365" s="87" t="s">
        <v>283</v>
      </c>
      <c r="V365" s="88">
        <v>20</v>
      </c>
    </row>
    <row r="366" spans="21:22" x14ac:dyDescent="0.25">
      <c r="U366" s="87" t="s">
        <v>283</v>
      </c>
      <c r="V366" s="88">
        <v>20</v>
      </c>
    </row>
    <row r="367" spans="21:22" x14ac:dyDescent="0.25">
      <c r="U367" s="87" t="s">
        <v>283</v>
      </c>
      <c r="V367" s="88">
        <v>20</v>
      </c>
    </row>
    <row r="368" spans="21:22" x14ac:dyDescent="0.25">
      <c r="U368" s="89" t="s">
        <v>283</v>
      </c>
      <c r="V368" s="88">
        <v>20</v>
      </c>
    </row>
    <row r="369" spans="21:22" x14ac:dyDescent="0.25">
      <c r="U369" s="87" t="s">
        <v>284</v>
      </c>
      <c r="V369" s="88">
        <v>20</v>
      </c>
    </row>
    <row r="370" spans="21:22" x14ac:dyDescent="0.25">
      <c r="U370" s="87" t="s">
        <v>284</v>
      </c>
      <c r="V370" s="88">
        <v>20</v>
      </c>
    </row>
    <row r="371" spans="21:22" x14ac:dyDescent="0.25">
      <c r="U371" s="87" t="s">
        <v>284</v>
      </c>
      <c r="V371" s="88">
        <v>20</v>
      </c>
    </row>
    <row r="372" spans="21:22" x14ac:dyDescent="0.25">
      <c r="U372" s="87" t="s">
        <v>284</v>
      </c>
      <c r="V372" s="88">
        <v>20</v>
      </c>
    </row>
    <row r="373" spans="21:22" x14ac:dyDescent="0.25">
      <c r="U373" s="87" t="s">
        <v>284</v>
      </c>
      <c r="V373" s="88">
        <v>20</v>
      </c>
    </row>
    <row r="374" spans="21:22" x14ac:dyDescent="0.25">
      <c r="U374" s="89" t="s">
        <v>285</v>
      </c>
      <c r="V374" s="88">
        <v>20</v>
      </c>
    </row>
    <row r="375" spans="21:22" x14ac:dyDescent="0.25">
      <c r="U375" s="87" t="s">
        <v>285</v>
      </c>
      <c r="V375" s="88">
        <v>20</v>
      </c>
    </row>
    <row r="376" spans="21:22" x14ac:dyDescent="0.25">
      <c r="U376" s="87" t="s">
        <v>285</v>
      </c>
      <c r="V376" s="88">
        <v>20</v>
      </c>
    </row>
    <row r="377" spans="21:22" x14ac:dyDescent="0.25">
      <c r="U377" s="87" t="s">
        <v>286</v>
      </c>
      <c r="V377" s="88">
        <v>20</v>
      </c>
    </row>
    <row r="378" spans="21:22" x14ac:dyDescent="0.25">
      <c r="U378" s="87" t="s">
        <v>286</v>
      </c>
      <c r="V378" s="88">
        <v>20</v>
      </c>
    </row>
    <row r="379" spans="21:22" x14ac:dyDescent="0.25">
      <c r="U379" s="87" t="s">
        <v>286</v>
      </c>
      <c r="V379" s="88">
        <v>20</v>
      </c>
    </row>
    <row r="380" spans="21:22" x14ac:dyDescent="0.25">
      <c r="U380" s="87" t="s">
        <v>286</v>
      </c>
      <c r="V380" s="88">
        <v>20</v>
      </c>
    </row>
    <row r="381" spans="21:22" x14ac:dyDescent="0.25">
      <c r="U381" s="87" t="s">
        <v>286</v>
      </c>
      <c r="V381" s="88">
        <v>20</v>
      </c>
    </row>
    <row r="382" spans="21:22" x14ac:dyDescent="0.25">
      <c r="U382" s="87" t="s">
        <v>287</v>
      </c>
      <c r="V382" s="88">
        <v>20</v>
      </c>
    </row>
    <row r="383" spans="21:22" x14ac:dyDescent="0.25">
      <c r="U383" s="87" t="s">
        <v>287</v>
      </c>
      <c r="V383" s="88">
        <v>20</v>
      </c>
    </row>
    <row r="384" spans="21:22" x14ac:dyDescent="0.25">
      <c r="U384" s="87" t="s">
        <v>288</v>
      </c>
      <c r="V384" s="88">
        <v>22</v>
      </c>
    </row>
    <row r="385" spans="21:22" x14ac:dyDescent="0.25">
      <c r="U385" s="87" t="s">
        <v>288</v>
      </c>
      <c r="V385" s="88">
        <v>22</v>
      </c>
    </row>
    <row r="386" spans="21:22" x14ac:dyDescent="0.25">
      <c r="U386" s="89" t="s">
        <v>289</v>
      </c>
      <c r="V386" s="88">
        <v>22</v>
      </c>
    </row>
    <row r="387" spans="21:22" x14ac:dyDescent="0.25">
      <c r="U387" s="87" t="s">
        <v>289</v>
      </c>
      <c r="V387" s="88">
        <v>22</v>
      </c>
    </row>
    <row r="388" spans="21:22" x14ac:dyDescent="0.25">
      <c r="U388" s="87" t="s">
        <v>289</v>
      </c>
      <c r="V388" s="88">
        <v>22</v>
      </c>
    </row>
    <row r="389" spans="21:22" x14ac:dyDescent="0.25">
      <c r="U389" s="87" t="s">
        <v>289</v>
      </c>
      <c r="V389" s="88">
        <v>22</v>
      </c>
    </row>
    <row r="390" spans="21:22" x14ac:dyDescent="0.25">
      <c r="U390" s="87" t="s">
        <v>289</v>
      </c>
      <c r="V390" s="88">
        <v>22</v>
      </c>
    </row>
    <row r="391" spans="21:22" x14ac:dyDescent="0.25">
      <c r="U391" s="87" t="s">
        <v>289</v>
      </c>
      <c r="V391" s="88">
        <v>22</v>
      </c>
    </row>
    <row r="392" spans="21:22" x14ac:dyDescent="0.25">
      <c r="U392" s="87" t="s">
        <v>289</v>
      </c>
      <c r="V392" s="88">
        <v>22</v>
      </c>
    </row>
    <row r="393" spans="21:22" x14ac:dyDescent="0.25">
      <c r="U393" s="87" t="s">
        <v>289</v>
      </c>
      <c r="V393" s="88">
        <v>22</v>
      </c>
    </row>
    <row r="394" spans="21:22" x14ac:dyDescent="0.25">
      <c r="U394" s="87" t="s">
        <v>289</v>
      </c>
      <c r="V394" s="88">
        <v>22</v>
      </c>
    </row>
    <row r="395" spans="21:22" x14ac:dyDescent="0.25">
      <c r="U395" s="87" t="s">
        <v>289</v>
      </c>
      <c r="V395" s="88">
        <v>22</v>
      </c>
    </row>
    <row r="396" spans="21:22" x14ac:dyDescent="0.25">
      <c r="U396" s="87" t="s">
        <v>290</v>
      </c>
      <c r="V396" s="88">
        <v>20</v>
      </c>
    </row>
    <row r="397" spans="21:22" x14ac:dyDescent="0.25">
      <c r="U397" s="87" t="s">
        <v>290</v>
      </c>
      <c r="V397" s="88">
        <v>20</v>
      </c>
    </row>
    <row r="398" spans="21:22" x14ac:dyDescent="0.25">
      <c r="U398" s="87" t="s">
        <v>291</v>
      </c>
      <c r="V398" s="88">
        <v>20</v>
      </c>
    </row>
    <row r="399" spans="21:22" x14ac:dyDescent="0.25">
      <c r="U399" s="87" t="s">
        <v>291</v>
      </c>
      <c r="V399" s="88">
        <v>20</v>
      </c>
    </row>
    <row r="400" spans="21:22" x14ac:dyDescent="0.25">
      <c r="U400" s="87" t="s">
        <v>291</v>
      </c>
      <c r="V400" s="88">
        <v>20</v>
      </c>
    </row>
    <row r="401" spans="21:22" x14ac:dyDescent="0.25">
      <c r="U401" s="87" t="s">
        <v>292</v>
      </c>
      <c r="V401" s="88">
        <v>20</v>
      </c>
    </row>
    <row r="402" spans="21:22" x14ac:dyDescent="0.25">
      <c r="U402" s="87" t="s">
        <v>292</v>
      </c>
      <c r="V402" s="88">
        <v>20</v>
      </c>
    </row>
    <row r="403" spans="21:22" x14ac:dyDescent="0.25">
      <c r="U403" s="87" t="s">
        <v>292</v>
      </c>
      <c r="V403" s="88">
        <v>22</v>
      </c>
    </row>
    <row r="404" spans="21:22" x14ac:dyDescent="0.25">
      <c r="U404" s="87" t="s">
        <v>293</v>
      </c>
      <c r="V404" s="88">
        <v>22</v>
      </c>
    </row>
    <row r="405" spans="21:22" x14ac:dyDescent="0.25">
      <c r="U405" s="87" t="s">
        <v>293</v>
      </c>
      <c r="V405" s="88">
        <v>22</v>
      </c>
    </row>
    <row r="406" spans="21:22" x14ac:dyDescent="0.25">
      <c r="U406" s="87" t="s">
        <v>293</v>
      </c>
      <c r="V406" s="88">
        <v>22</v>
      </c>
    </row>
    <row r="407" spans="21:22" x14ac:dyDescent="0.25">
      <c r="U407" s="87" t="s">
        <v>293</v>
      </c>
      <c r="V407" s="88">
        <v>22</v>
      </c>
    </row>
    <row r="408" spans="21:22" x14ac:dyDescent="0.25">
      <c r="U408" s="87" t="s">
        <v>293</v>
      </c>
      <c r="V408" s="88">
        <v>22</v>
      </c>
    </row>
    <row r="409" spans="21:22" x14ac:dyDescent="0.25">
      <c r="U409" s="87" t="s">
        <v>293</v>
      </c>
      <c r="V409" s="88">
        <v>20</v>
      </c>
    </row>
    <row r="410" spans="21:22" x14ac:dyDescent="0.25">
      <c r="U410" s="87" t="s">
        <v>294</v>
      </c>
      <c r="V410" s="88">
        <v>22</v>
      </c>
    </row>
    <row r="411" spans="21:22" x14ac:dyDescent="0.25">
      <c r="U411" s="87" t="s">
        <v>294</v>
      </c>
      <c r="V411" s="88">
        <v>22</v>
      </c>
    </row>
    <row r="412" spans="21:22" x14ac:dyDescent="0.25">
      <c r="U412" s="87" t="s">
        <v>294</v>
      </c>
      <c r="V412" s="88">
        <v>22</v>
      </c>
    </row>
    <row r="413" spans="21:22" x14ac:dyDescent="0.25">
      <c r="U413" s="87" t="s">
        <v>295</v>
      </c>
      <c r="V413" s="88">
        <v>22</v>
      </c>
    </row>
    <row r="414" spans="21:22" x14ac:dyDescent="0.25">
      <c r="U414" s="87" t="s">
        <v>295</v>
      </c>
      <c r="V414" s="88">
        <v>22</v>
      </c>
    </row>
    <row r="415" spans="21:22" x14ac:dyDescent="0.25">
      <c r="U415" s="87" t="s">
        <v>295</v>
      </c>
      <c r="V415" s="88">
        <v>22</v>
      </c>
    </row>
    <row r="416" spans="21:22" x14ac:dyDescent="0.25">
      <c r="U416" s="87" t="s">
        <v>296</v>
      </c>
      <c r="V416" s="88">
        <v>22</v>
      </c>
    </row>
    <row r="417" spans="21:22" x14ac:dyDescent="0.25">
      <c r="U417" s="87" t="s">
        <v>296</v>
      </c>
      <c r="V417" s="88">
        <v>22</v>
      </c>
    </row>
    <row r="418" spans="21:22" x14ac:dyDescent="0.25">
      <c r="U418" s="87" t="s">
        <v>297</v>
      </c>
      <c r="V418" s="88">
        <v>20</v>
      </c>
    </row>
    <row r="419" spans="21:22" x14ac:dyDescent="0.25">
      <c r="U419" s="87" t="s">
        <v>298</v>
      </c>
      <c r="V419" s="88">
        <v>20</v>
      </c>
    </row>
    <row r="420" spans="21:22" x14ac:dyDescent="0.25">
      <c r="U420" s="87" t="s">
        <v>299</v>
      </c>
      <c r="V420" s="88">
        <v>20</v>
      </c>
    </row>
    <row r="421" spans="21:22" x14ac:dyDescent="0.25">
      <c r="U421" s="87" t="s">
        <v>299</v>
      </c>
      <c r="V421" s="88">
        <v>20</v>
      </c>
    </row>
    <row r="422" spans="21:22" x14ac:dyDescent="0.25">
      <c r="U422" s="87" t="s">
        <v>300</v>
      </c>
      <c r="V422" s="88">
        <v>16</v>
      </c>
    </row>
    <row r="423" spans="21:22" x14ac:dyDescent="0.25">
      <c r="U423" s="87" t="s">
        <v>300</v>
      </c>
      <c r="V423" s="88">
        <v>16</v>
      </c>
    </row>
    <row r="424" spans="21:22" x14ac:dyDescent="0.25">
      <c r="U424" s="87" t="s">
        <v>300</v>
      </c>
      <c r="V424" s="88">
        <v>16</v>
      </c>
    </row>
    <row r="425" spans="21:22" x14ac:dyDescent="0.25">
      <c r="U425" s="87" t="s">
        <v>300</v>
      </c>
      <c r="V425" s="88">
        <v>16</v>
      </c>
    </row>
    <row r="426" spans="21:22" x14ac:dyDescent="0.25">
      <c r="U426" s="87" t="s">
        <v>300</v>
      </c>
      <c r="V426" s="88">
        <v>16</v>
      </c>
    </row>
    <row r="427" spans="21:22" x14ac:dyDescent="0.25">
      <c r="U427" s="87" t="s">
        <v>300</v>
      </c>
      <c r="V427" s="88">
        <v>16</v>
      </c>
    </row>
    <row r="428" spans="21:22" x14ac:dyDescent="0.25">
      <c r="U428" s="87" t="s">
        <v>300</v>
      </c>
      <c r="V428" s="88">
        <v>16</v>
      </c>
    </row>
    <row r="429" spans="21:22" x14ac:dyDescent="0.25">
      <c r="U429" s="87" t="s">
        <v>300</v>
      </c>
      <c r="V429" s="88">
        <v>16</v>
      </c>
    </row>
    <row r="430" spans="21:22" x14ac:dyDescent="0.25">
      <c r="U430" s="87" t="s">
        <v>300</v>
      </c>
      <c r="V430" s="88">
        <v>16</v>
      </c>
    </row>
    <row r="431" spans="21:22" x14ac:dyDescent="0.25">
      <c r="U431" s="87" t="s">
        <v>301</v>
      </c>
      <c r="V431" s="88">
        <v>16</v>
      </c>
    </row>
    <row r="432" spans="21:22" x14ac:dyDescent="0.25">
      <c r="U432" s="87" t="s">
        <v>301</v>
      </c>
      <c r="V432" s="88">
        <v>16</v>
      </c>
    </row>
    <row r="433" spans="21:22" x14ac:dyDescent="0.25">
      <c r="U433" s="87" t="s">
        <v>301</v>
      </c>
      <c r="V433" s="88">
        <v>16</v>
      </c>
    </row>
    <row r="434" spans="21:22" x14ac:dyDescent="0.25">
      <c r="U434" s="87" t="s">
        <v>301</v>
      </c>
      <c r="V434" s="88">
        <v>16</v>
      </c>
    </row>
    <row r="435" spans="21:22" x14ac:dyDescent="0.25">
      <c r="U435" s="87" t="s">
        <v>302</v>
      </c>
      <c r="V435" s="88">
        <v>16</v>
      </c>
    </row>
    <row r="436" spans="21:22" x14ac:dyDescent="0.25">
      <c r="U436" s="87" t="s">
        <v>302</v>
      </c>
      <c r="V436" s="88">
        <v>16</v>
      </c>
    </row>
    <row r="437" spans="21:22" x14ac:dyDescent="0.25">
      <c r="U437" s="87" t="s">
        <v>302</v>
      </c>
      <c r="V437" s="88">
        <v>16</v>
      </c>
    </row>
    <row r="438" spans="21:22" x14ac:dyDescent="0.25">
      <c r="U438" s="87" t="s">
        <v>302</v>
      </c>
      <c r="V438" s="88">
        <v>16</v>
      </c>
    </row>
    <row r="439" spans="21:22" x14ac:dyDescent="0.25">
      <c r="U439" s="87" t="s">
        <v>302</v>
      </c>
      <c r="V439" s="88">
        <v>16</v>
      </c>
    </row>
    <row r="440" spans="21:22" x14ac:dyDescent="0.25">
      <c r="U440" s="87" t="s">
        <v>303</v>
      </c>
      <c r="V440" s="88">
        <v>16</v>
      </c>
    </row>
    <row r="441" spans="21:22" x14ac:dyDescent="0.25">
      <c r="U441" s="87" t="s">
        <v>303</v>
      </c>
      <c r="V441" s="88">
        <v>16</v>
      </c>
    </row>
    <row r="442" spans="21:22" x14ac:dyDescent="0.25">
      <c r="U442" s="87" t="s">
        <v>303</v>
      </c>
      <c r="V442" s="88">
        <v>16</v>
      </c>
    </row>
    <row r="443" spans="21:22" x14ac:dyDescent="0.25">
      <c r="U443" s="87" t="s">
        <v>303</v>
      </c>
      <c r="V443" s="88">
        <v>16</v>
      </c>
    </row>
    <row r="444" spans="21:22" x14ac:dyDescent="0.25">
      <c r="U444" s="87" t="s">
        <v>303</v>
      </c>
      <c r="V444" s="88">
        <v>16</v>
      </c>
    </row>
    <row r="445" spans="21:22" x14ac:dyDescent="0.25">
      <c r="U445" s="87" t="s">
        <v>304</v>
      </c>
      <c r="V445" s="88">
        <v>23</v>
      </c>
    </row>
    <row r="446" spans="21:22" x14ac:dyDescent="0.25">
      <c r="U446" s="87" t="s">
        <v>304</v>
      </c>
      <c r="V446" s="88">
        <v>23</v>
      </c>
    </row>
    <row r="447" spans="21:22" x14ac:dyDescent="0.25">
      <c r="U447" s="87" t="s">
        <v>305</v>
      </c>
      <c r="V447" s="88">
        <v>16</v>
      </c>
    </row>
    <row r="448" spans="21:22" x14ac:dyDescent="0.25">
      <c r="U448" s="87" t="s">
        <v>305</v>
      </c>
      <c r="V448" s="88">
        <v>16</v>
      </c>
    </row>
    <row r="449" spans="21:22" x14ac:dyDescent="0.25">
      <c r="U449" s="87" t="s">
        <v>305</v>
      </c>
      <c r="V449" s="88">
        <v>16</v>
      </c>
    </row>
    <row r="450" spans="21:22" x14ac:dyDescent="0.25">
      <c r="U450" s="87" t="s">
        <v>305</v>
      </c>
      <c r="V450" s="88">
        <v>16</v>
      </c>
    </row>
    <row r="451" spans="21:22" x14ac:dyDescent="0.25">
      <c r="U451" s="87" t="s">
        <v>305</v>
      </c>
      <c r="V451" s="88">
        <v>16</v>
      </c>
    </row>
    <row r="452" spans="21:22" x14ac:dyDescent="0.25">
      <c r="U452" s="87" t="s">
        <v>305</v>
      </c>
      <c r="V452" s="88">
        <v>16</v>
      </c>
    </row>
    <row r="453" spans="21:22" x14ac:dyDescent="0.25">
      <c r="U453" s="87" t="s">
        <v>305</v>
      </c>
      <c r="V453" s="88">
        <v>16</v>
      </c>
    </row>
    <row r="454" spans="21:22" x14ac:dyDescent="0.25">
      <c r="U454" s="87" t="s">
        <v>306</v>
      </c>
      <c r="V454" s="88">
        <v>16</v>
      </c>
    </row>
    <row r="455" spans="21:22" x14ac:dyDescent="0.25">
      <c r="U455" s="87" t="s">
        <v>306</v>
      </c>
      <c r="V455" s="88">
        <v>16</v>
      </c>
    </row>
    <row r="456" spans="21:22" x14ac:dyDescent="0.25">
      <c r="U456" s="87" t="s">
        <v>306</v>
      </c>
      <c r="V456" s="88">
        <v>16</v>
      </c>
    </row>
    <row r="457" spans="21:22" x14ac:dyDescent="0.25">
      <c r="U457" s="87" t="s">
        <v>306</v>
      </c>
      <c r="V457" s="88">
        <v>16</v>
      </c>
    </row>
    <row r="458" spans="21:22" x14ac:dyDescent="0.25">
      <c r="U458" s="87" t="s">
        <v>307</v>
      </c>
      <c r="V458" s="88">
        <v>16</v>
      </c>
    </row>
    <row r="459" spans="21:22" x14ac:dyDescent="0.25">
      <c r="U459" s="87" t="s">
        <v>307</v>
      </c>
      <c r="V459" s="88">
        <v>16</v>
      </c>
    </row>
    <row r="460" spans="21:22" x14ac:dyDescent="0.25">
      <c r="U460" s="87" t="s">
        <v>307</v>
      </c>
      <c r="V460" s="88">
        <v>16</v>
      </c>
    </row>
    <row r="461" spans="21:22" x14ac:dyDescent="0.25">
      <c r="U461" s="87" t="s">
        <v>307</v>
      </c>
      <c r="V461" s="88">
        <v>16</v>
      </c>
    </row>
    <row r="462" spans="21:22" x14ac:dyDescent="0.25">
      <c r="U462" s="87" t="s">
        <v>307</v>
      </c>
      <c r="V462" s="88">
        <v>16</v>
      </c>
    </row>
    <row r="463" spans="21:22" x14ac:dyDescent="0.25">
      <c r="U463" s="87" t="s">
        <v>307</v>
      </c>
      <c r="V463" s="88">
        <v>16</v>
      </c>
    </row>
    <row r="464" spans="21:22" x14ac:dyDescent="0.25">
      <c r="U464" s="87" t="s">
        <v>308</v>
      </c>
      <c r="V464" s="88">
        <v>16</v>
      </c>
    </row>
    <row r="465" spans="21:22" x14ac:dyDescent="0.25">
      <c r="U465" s="87" t="s">
        <v>308</v>
      </c>
      <c r="V465" s="88">
        <v>16</v>
      </c>
    </row>
    <row r="466" spans="21:22" x14ac:dyDescent="0.25">
      <c r="U466" s="87" t="s">
        <v>308</v>
      </c>
      <c r="V466" s="88">
        <v>16</v>
      </c>
    </row>
    <row r="467" spans="21:22" x14ac:dyDescent="0.25">
      <c r="U467" s="87" t="s">
        <v>308</v>
      </c>
      <c r="V467" s="88">
        <v>16</v>
      </c>
    </row>
    <row r="468" spans="21:22" x14ac:dyDescent="0.25">
      <c r="U468" s="87" t="s">
        <v>308</v>
      </c>
      <c r="V468" s="88">
        <v>16</v>
      </c>
    </row>
    <row r="469" spans="21:22" x14ac:dyDescent="0.25">
      <c r="U469" s="87" t="s">
        <v>308</v>
      </c>
      <c r="V469" s="88">
        <v>16</v>
      </c>
    </row>
    <row r="470" spans="21:22" x14ac:dyDescent="0.25">
      <c r="U470" s="87" t="s">
        <v>308</v>
      </c>
      <c r="V470" s="88">
        <v>16</v>
      </c>
    </row>
    <row r="471" spans="21:22" x14ac:dyDescent="0.25">
      <c r="U471" s="87" t="s">
        <v>309</v>
      </c>
      <c r="V471" s="88">
        <v>16</v>
      </c>
    </row>
    <row r="472" spans="21:22" x14ac:dyDescent="0.25">
      <c r="U472" s="87" t="s">
        <v>309</v>
      </c>
      <c r="V472" s="88">
        <v>16</v>
      </c>
    </row>
    <row r="473" spans="21:22" x14ac:dyDescent="0.25">
      <c r="U473" s="87" t="s">
        <v>310</v>
      </c>
      <c r="V473" s="88">
        <v>16</v>
      </c>
    </row>
    <row r="474" spans="21:22" x14ac:dyDescent="0.25">
      <c r="U474" s="87" t="s">
        <v>310</v>
      </c>
      <c r="V474" s="88">
        <v>16</v>
      </c>
    </row>
    <row r="475" spans="21:22" x14ac:dyDescent="0.25">
      <c r="U475" s="87" t="s">
        <v>310</v>
      </c>
      <c r="V475" s="88">
        <v>16</v>
      </c>
    </row>
    <row r="476" spans="21:22" x14ac:dyDescent="0.25">
      <c r="U476" s="87" t="s">
        <v>310</v>
      </c>
      <c r="V476" s="88">
        <v>16</v>
      </c>
    </row>
    <row r="477" spans="21:22" x14ac:dyDescent="0.25">
      <c r="U477" s="87" t="s">
        <v>310</v>
      </c>
      <c r="V477" s="88">
        <v>16</v>
      </c>
    </row>
    <row r="478" spans="21:22" x14ac:dyDescent="0.25">
      <c r="U478" s="87" t="s">
        <v>311</v>
      </c>
      <c r="V478" s="88">
        <v>16</v>
      </c>
    </row>
    <row r="479" spans="21:22" x14ac:dyDescent="0.25">
      <c r="U479" s="87" t="s">
        <v>311</v>
      </c>
      <c r="V479" s="88">
        <v>16</v>
      </c>
    </row>
    <row r="480" spans="21:22" x14ac:dyDescent="0.25">
      <c r="U480" s="87" t="s">
        <v>311</v>
      </c>
      <c r="V480" s="88">
        <v>16</v>
      </c>
    </row>
    <row r="481" spans="21:22" x14ac:dyDescent="0.25">
      <c r="U481" s="87" t="s">
        <v>311</v>
      </c>
      <c r="V481" s="88">
        <v>16</v>
      </c>
    </row>
    <row r="482" spans="21:22" x14ac:dyDescent="0.25">
      <c r="U482" s="87" t="s">
        <v>312</v>
      </c>
      <c r="V482" s="88">
        <v>16</v>
      </c>
    </row>
    <row r="483" spans="21:22" x14ac:dyDescent="0.25">
      <c r="U483" s="87" t="s">
        <v>312</v>
      </c>
      <c r="V483" s="88">
        <v>16</v>
      </c>
    </row>
    <row r="484" spans="21:22" x14ac:dyDescent="0.25">
      <c r="U484" s="87" t="s">
        <v>312</v>
      </c>
      <c r="V484" s="88">
        <v>16</v>
      </c>
    </row>
    <row r="485" spans="21:22" x14ac:dyDescent="0.25">
      <c r="U485" s="87" t="s">
        <v>312</v>
      </c>
      <c r="V485" s="88">
        <v>16</v>
      </c>
    </row>
    <row r="486" spans="21:22" x14ac:dyDescent="0.25">
      <c r="U486" s="87" t="s">
        <v>312</v>
      </c>
      <c r="V486" s="88">
        <v>16</v>
      </c>
    </row>
    <row r="487" spans="21:22" x14ac:dyDescent="0.25">
      <c r="U487" s="87" t="s">
        <v>312</v>
      </c>
      <c r="V487" s="88">
        <v>16</v>
      </c>
    </row>
    <row r="488" spans="21:22" x14ac:dyDescent="0.25">
      <c r="U488" s="87" t="s">
        <v>313</v>
      </c>
      <c r="V488" s="88">
        <v>23</v>
      </c>
    </row>
    <row r="489" spans="21:22" x14ac:dyDescent="0.25">
      <c r="U489" s="87" t="s">
        <v>313</v>
      </c>
      <c r="V489" s="88">
        <v>23</v>
      </c>
    </row>
    <row r="490" spans="21:22" x14ac:dyDescent="0.25">
      <c r="U490" s="87" t="s">
        <v>313</v>
      </c>
      <c r="V490" s="88">
        <v>23</v>
      </c>
    </row>
    <row r="491" spans="21:22" x14ac:dyDescent="0.25">
      <c r="U491" s="87" t="s">
        <v>313</v>
      </c>
      <c r="V491" s="88">
        <v>23</v>
      </c>
    </row>
    <row r="492" spans="21:22" x14ac:dyDescent="0.25">
      <c r="U492" s="87" t="s">
        <v>313</v>
      </c>
      <c r="V492" s="88">
        <v>23</v>
      </c>
    </row>
    <row r="493" spans="21:22" x14ac:dyDescent="0.25">
      <c r="U493" s="87" t="s">
        <v>314</v>
      </c>
      <c r="V493" s="88">
        <v>23</v>
      </c>
    </row>
    <row r="494" spans="21:22" x14ac:dyDescent="0.25">
      <c r="U494" s="87" t="s">
        <v>314</v>
      </c>
      <c r="V494" s="88">
        <v>23</v>
      </c>
    </row>
    <row r="495" spans="21:22" x14ac:dyDescent="0.25">
      <c r="U495" s="87" t="s">
        <v>314</v>
      </c>
      <c r="V495" s="88">
        <v>23</v>
      </c>
    </row>
    <row r="496" spans="21:22" x14ac:dyDescent="0.25">
      <c r="U496" s="87" t="s">
        <v>315</v>
      </c>
      <c r="V496" s="88">
        <v>23</v>
      </c>
    </row>
    <row r="497" spans="21:22" x14ac:dyDescent="0.25">
      <c r="U497" s="87" t="s">
        <v>315</v>
      </c>
      <c r="V497" s="88">
        <v>23</v>
      </c>
    </row>
    <row r="498" spans="21:22" x14ac:dyDescent="0.25">
      <c r="U498" s="87" t="s">
        <v>316</v>
      </c>
      <c r="V498" s="88">
        <v>23</v>
      </c>
    </row>
    <row r="499" spans="21:22" x14ac:dyDescent="0.25">
      <c r="U499" s="87" t="s">
        <v>316</v>
      </c>
      <c r="V499" s="88">
        <v>23</v>
      </c>
    </row>
    <row r="500" spans="21:22" x14ac:dyDescent="0.25">
      <c r="U500" s="87" t="s">
        <v>316</v>
      </c>
      <c r="V500" s="88">
        <v>23</v>
      </c>
    </row>
    <row r="501" spans="21:22" x14ac:dyDescent="0.25">
      <c r="U501" s="87" t="s">
        <v>316</v>
      </c>
      <c r="V501" s="88">
        <v>23</v>
      </c>
    </row>
    <row r="502" spans="21:22" x14ac:dyDescent="0.25">
      <c r="U502" s="87" t="s">
        <v>317</v>
      </c>
      <c r="V502" s="88">
        <v>23</v>
      </c>
    </row>
    <row r="503" spans="21:22" x14ac:dyDescent="0.25">
      <c r="U503" s="87" t="s">
        <v>317</v>
      </c>
      <c r="V503" s="88">
        <v>23</v>
      </c>
    </row>
    <row r="504" spans="21:22" x14ac:dyDescent="0.25">
      <c r="U504" s="87" t="s">
        <v>317</v>
      </c>
      <c r="V504" s="88">
        <v>23</v>
      </c>
    </row>
    <row r="505" spans="21:22" x14ac:dyDescent="0.25">
      <c r="U505" s="87" t="s">
        <v>317</v>
      </c>
      <c r="V505" s="88">
        <v>23</v>
      </c>
    </row>
    <row r="506" spans="21:22" x14ac:dyDescent="0.25">
      <c r="U506" s="87" t="s">
        <v>317</v>
      </c>
      <c r="V506" s="88">
        <v>23</v>
      </c>
    </row>
    <row r="507" spans="21:22" x14ac:dyDescent="0.25">
      <c r="U507" s="87" t="s">
        <v>318</v>
      </c>
      <c r="V507" s="88">
        <v>23</v>
      </c>
    </row>
    <row r="508" spans="21:22" x14ac:dyDescent="0.25">
      <c r="U508" s="87" t="s">
        <v>319</v>
      </c>
      <c r="V508" s="88">
        <v>23</v>
      </c>
    </row>
    <row r="509" spans="21:22" x14ac:dyDescent="0.25">
      <c r="U509" s="87" t="s">
        <v>319</v>
      </c>
      <c r="V509" s="88">
        <v>23</v>
      </c>
    </row>
    <row r="510" spans="21:22" x14ac:dyDescent="0.25">
      <c r="U510" s="87" t="s">
        <v>319</v>
      </c>
      <c r="V510" s="88">
        <v>23</v>
      </c>
    </row>
    <row r="511" spans="21:22" x14ac:dyDescent="0.25">
      <c r="U511" s="87" t="s">
        <v>319</v>
      </c>
      <c r="V511" s="88">
        <v>23</v>
      </c>
    </row>
    <row r="512" spans="21:22" x14ac:dyDescent="0.25">
      <c r="U512" s="87" t="s">
        <v>320</v>
      </c>
      <c r="V512" s="88">
        <v>23</v>
      </c>
    </row>
    <row r="513" spans="21:22" x14ac:dyDescent="0.25">
      <c r="U513" s="87" t="s">
        <v>320</v>
      </c>
      <c r="V513" s="88">
        <v>23</v>
      </c>
    </row>
    <row r="514" spans="21:22" x14ac:dyDescent="0.25">
      <c r="U514" s="87" t="s">
        <v>320</v>
      </c>
      <c r="V514" s="88">
        <v>23</v>
      </c>
    </row>
    <row r="515" spans="21:22" x14ac:dyDescent="0.25">
      <c r="U515" s="87" t="s">
        <v>320</v>
      </c>
      <c r="V515" s="88">
        <v>23</v>
      </c>
    </row>
    <row r="516" spans="21:22" x14ac:dyDescent="0.25">
      <c r="U516" s="87" t="s">
        <v>321</v>
      </c>
      <c r="V516" s="88">
        <v>23</v>
      </c>
    </row>
    <row r="517" spans="21:22" x14ac:dyDescent="0.25">
      <c r="U517" s="87" t="s">
        <v>321</v>
      </c>
      <c r="V517" s="88">
        <v>23</v>
      </c>
    </row>
    <row r="518" spans="21:22" x14ac:dyDescent="0.25">
      <c r="U518" s="87" t="s">
        <v>321</v>
      </c>
      <c r="V518" s="88">
        <v>23</v>
      </c>
    </row>
    <row r="519" spans="21:22" x14ac:dyDescent="0.25">
      <c r="U519" s="87" t="s">
        <v>322</v>
      </c>
      <c r="V519" s="88">
        <v>23</v>
      </c>
    </row>
    <row r="520" spans="21:22" x14ac:dyDescent="0.25">
      <c r="U520" s="87" t="s">
        <v>322</v>
      </c>
      <c r="V520" s="88">
        <v>23</v>
      </c>
    </row>
    <row r="521" spans="21:22" x14ac:dyDescent="0.25">
      <c r="U521" s="87" t="s">
        <v>322</v>
      </c>
      <c r="V521" s="88">
        <v>23</v>
      </c>
    </row>
    <row r="522" spans="21:22" x14ac:dyDescent="0.25">
      <c r="U522" s="87" t="s">
        <v>322</v>
      </c>
      <c r="V522" s="88">
        <v>23</v>
      </c>
    </row>
    <row r="523" spans="21:22" x14ac:dyDescent="0.25">
      <c r="U523" s="87" t="s">
        <v>323</v>
      </c>
      <c r="V523" s="88">
        <v>23</v>
      </c>
    </row>
    <row r="524" spans="21:22" x14ac:dyDescent="0.25">
      <c r="U524" s="87" t="s">
        <v>323</v>
      </c>
      <c r="V524" s="88">
        <v>23</v>
      </c>
    </row>
    <row r="525" spans="21:22" x14ac:dyDescent="0.25">
      <c r="U525" s="87" t="s">
        <v>323</v>
      </c>
      <c r="V525" s="88">
        <v>23</v>
      </c>
    </row>
    <row r="526" spans="21:22" x14ac:dyDescent="0.25">
      <c r="U526" s="87" t="s">
        <v>323</v>
      </c>
      <c r="V526" s="88">
        <v>23</v>
      </c>
    </row>
    <row r="527" spans="21:22" x14ac:dyDescent="0.25">
      <c r="U527" s="87" t="s">
        <v>324</v>
      </c>
      <c r="V527" s="88">
        <v>23</v>
      </c>
    </row>
    <row r="528" spans="21:22" x14ac:dyDescent="0.25">
      <c r="U528" s="87" t="s">
        <v>324</v>
      </c>
      <c r="V528" s="88">
        <v>23</v>
      </c>
    </row>
    <row r="529" spans="21:22" x14ac:dyDescent="0.25">
      <c r="U529" s="87" t="s">
        <v>324</v>
      </c>
      <c r="V529" s="88">
        <v>23</v>
      </c>
    </row>
    <row r="530" spans="21:22" x14ac:dyDescent="0.25">
      <c r="U530" s="87" t="s">
        <v>324</v>
      </c>
      <c r="V530" s="88">
        <v>23</v>
      </c>
    </row>
    <row r="531" spans="21:22" x14ac:dyDescent="0.25">
      <c r="U531" s="87" t="s">
        <v>325</v>
      </c>
      <c r="V531" s="88">
        <v>23</v>
      </c>
    </row>
    <row r="532" spans="21:22" x14ac:dyDescent="0.25">
      <c r="U532" s="87" t="s">
        <v>325</v>
      </c>
      <c r="V532" s="88">
        <v>23</v>
      </c>
    </row>
    <row r="533" spans="21:22" x14ac:dyDescent="0.25">
      <c r="U533" s="87" t="s">
        <v>325</v>
      </c>
      <c r="V533" s="88">
        <v>23</v>
      </c>
    </row>
    <row r="534" spans="21:22" x14ac:dyDescent="0.25">
      <c r="U534" s="87" t="s">
        <v>325</v>
      </c>
      <c r="V534" s="88">
        <v>23</v>
      </c>
    </row>
    <row r="535" spans="21:22" x14ac:dyDescent="0.25">
      <c r="U535" s="87" t="s">
        <v>325</v>
      </c>
      <c r="V535" s="88">
        <v>23</v>
      </c>
    </row>
    <row r="536" spans="21:22" x14ac:dyDescent="0.25">
      <c r="U536" s="87" t="s">
        <v>325</v>
      </c>
      <c r="V536" s="88">
        <v>23</v>
      </c>
    </row>
    <row r="537" spans="21:22" x14ac:dyDescent="0.25">
      <c r="U537" s="87" t="s">
        <v>326</v>
      </c>
      <c r="V537" s="88">
        <v>23</v>
      </c>
    </row>
    <row r="538" spans="21:22" x14ac:dyDescent="0.25">
      <c r="U538" s="87" t="s">
        <v>326</v>
      </c>
      <c r="V538" s="88">
        <v>23</v>
      </c>
    </row>
    <row r="539" spans="21:22" x14ac:dyDescent="0.25">
      <c r="U539" s="87" t="s">
        <v>326</v>
      </c>
      <c r="V539" s="88">
        <v>23</v>
      </c>
    </row>
    <row r="540" spans="21:22" x14ac:dyDescent="0.25">
      <c r="U540" s="87" t="s">
        <v>326</v>
      </c>
      <c r="V540" s="88">
        <v>23</v>
      </c>
    </row>
    <row r="541" spans="21:22" x14ac:dyDescent="0.25">
      <c r="U541" s="87" t="s">
        <v>326</v>
      </c>
      <c r="V541" s="88">
        <v>23</v>
      </c>
    </row>
    <row r="542" spans="21:22" x14ac:dyDescent="0.25">
      <c r="U542" s="87" t="s">
        <v>327</v>
      </c>
      <c r="V542" s="88">
        <v>23</v>
      </c>
    </row>
    <row r="543" spans="21:22" x14ac:dyDescent="0.25">
      <c r="U543" s="87" t="s">
        <v>327</v>
      </c>
      <c r="V543" s="88">
        <v>23</v>
      </c>
    </row>
    <row r="544" spans="21:22" x14ac:dyDescent="0.25">
      <c r="U544" s="87" t="s">
        <v>327</v>
      </c>
      <c r="V544" s="88">
        <v>23</v>
      </c>
    </row>
    <row r="545" spans="21:22" x14ac:dyDescent="0.25">
      <c r="U545" s="87" t="s">
        <v>327</v>
      </c>
      <c r="V545" s="88">
        <v>23</v>
      </c>
    </row>
    <row r="546" spans="21:22" x14ac:dyDescent="0.25">
      <c r="U546" s="87" t="s">
        <v>327</v>
      </c>
      <c r="V546" s="88">
        <v>23</v>
      </c>
    </row>
    <row r="547" spans="21:22" x14ac:dyDescent="0.25">
      <c r="U547" s="87" t="s">
        <v>328</v>
      </c>
      <c r="V547" s="88">
        <v>23</v>
      </c>
    </row>
    <row r="548" spans="21:22" x14ac:dyDescent="0.25">
      <c r="U548" s="87" t="s">
        <v>328</v>
      </c>
      <c r="V548" s="88">
        <v>23</v>
      </c>
    </row>
    <row r="549" spans="21:22" x14ac:dyDescent="0.25">
      <c r="U549" s="87" t="s">
        <v>328</v>
      </c>
      <c r="V549" s="88">
        <v>23</v>
      </c>
    </row>
    <row r="550" spans="21:22" x14ac:dyDescent="0.25">
      <c r="U550" s="87" t="s">
        <v>328</v>
      </c>
      <c r="V550" s="88">
        <v>16</v>
      </c>
    </row>
    <row r="551" spans="21:22" x14ac:dyDescent="0.25">
      <c r="U551" s="87" t="s">
        <v>328</v>
      </c>
      <c r="V551" s="88">
        <v>23</v>
      </c>
    </row>
    <row r="552" spans="21:22" x14ac:dyDescent="0.25">
      <c r="U552" s="87" t="s">
        <v>328</v>
      </c>
      <c r="V552" s="88">
        <v>23</v>
      </c>
    </row>
    <row r="553" spans="21:22" x14ac:dyDescent="0.25">
      <c r="U553" s="87" t="s">
        <v>329</v>
      </c>
      <c r="V553" s="88">
        <v>16</v>
      </c>
    </row>
    <row r="554" spans="21:22" x14ac:dyDescent="0.25">
      <c r="U554" s="87" t="s">
        <v>329</v>
      </c>
      <c r="V554" s="88">
        <v>16</v>
      </c>
    </row>
    <row r="555" spans="21:22" x14ac:dyDescent="0.25">
      <c r="U555" s="87" t="s">
        <v>330</v>
      </c>
      <c r="V555" s="88">
        <v>23</v>
      </c>
    </row>
    <row r="556" spans="21:22" x14ac:dyDescent="0.25">
      <c r="U556" s="87" t="s">
        <v>330</v>
      </c>
      <c r="V556" s="88">
        <v>23</v>
      </c>
    </row>
    <row r="557" spans="21:22" x14ac:dyDescent="0.25">
      <c r="U557" s="87" t="s">
        <v>330</v>
      </c>
      <c r="V557" s="88">
        <v>23</v>
      </c>
    </row>
    <row r="558" spans="21:22" x14ac:dyDescent="0.25">
      <c r="U558" s="87" t="s">
        <v>330</v>
      </c>
      <c r="V558" s="88">
        <v>23</v>
      </c>
    </row>
    <row r="559" spans="21:22" x14ac:dyDescent="0.25">
      <c r="U559" s="87" t="s">
        <v>331</v>
      </c>
      <c r="V559" s="88">
        <v>23</v>
      </c>
    </row>
    <row r="560" spans="21:22" x14ac:dyDescent="0.25">
      <c r="U560" s="87" t="s">
        <v>331</v>
      </c>
      <c r="V560" s="88">
        <v>23</v>
      </c>
    </row>
    <row r="561" spans="21:22" x14ac:dyDescent="0.25">
      <c r="U561" s="87" t="s">
        <v>331</v>
      </c>
      <c r="V561" s="88">
        <v>23</v>
      </c>
    </row>
    <row r="562" spans="21:22" x14ac:dyDescent="0.25">
      <c r="U562" s="87" t="s">
        <v>331</v>
      </c>
      <c r="V562" s="88">
        <v>23</v>
      </c>
    </row>
    <row r="563" spans="21:22" x14ac:dyDescent="0.25">
      <c r="U563" s="87" t="s">
        <v>331</v>
      </c>
      <c r="V563" s="88">
        <v>23</v>
      </c>
    </row>
    <row r="564" spans="21:22" x14ac:dyDescent="0.25">
      <c r="U564" s="87" t="s">
        <v>332</v>
      </c>
      <c r="V564" s="88">
        <v>23</v>
      </c>
    </row>
    <row r="565" spans="21:22" x14ac:dyDescent="0.25">
      <c r="U565" s="87" t="s">
        <v>332</v>
      </c>
      <c r="V565" s="88">
        <v>23</v>
      </c>
    </row>
    <row r="566" spans="21:22" x14ac:dyDescent="0.25">
      <c r="U566" s="87" t="s">
        <v>332</v>
      </c>
      <c r="V566" s="88">
        <v>23</v>
      </c>
    </row>
    <row r="567" spans="21:22" x14ac:dyDescent="0.25">
      <c r="U567" s="87" t="s">
        <v>332</v>
      </c>
      <c r="V567" s="88">
        <v>23</v>
      </c>
    </row>
    <row r="568" spans="21:22" x14ac:dyDescent="0.25">
      <c r="U568" s="87" t="s">
        <v>333</v>
      </c>
      <c r="V568" s="88">
        <v>23</v>
      </c>
    </row>
    <row r="569" spans="21:22" x14ac:dyDescent="0.25">
      <c r="U569" s="87" t="s">
        <v>333</v>
      </c>
      <c r="V569" s="88">
        <v>23</v>
      </c>
    </row>
    <row r="570" spans="21:22" x14ac:dyDescent="0.25">
      <c r="U570" s="87" t="s">
        <v>333</v>
      </c>
      <c r="V570" s="88">
        <v>23</v>
      </c>
    </row>
    <row r="571" spans="21:22" x14ac:dyDescent="0.25">
      <c r="U571" s="87" t="s">
        <v>334</v>
      </c>
      <c r="V571" s="88">
        <v>23</v>
      </c>
    </row>
    <row r="572" spans="21:22" x14ac:dyDescent="0.25">
      <c r="U572" s="87" t="s">
        <v>334</v>
      </c>
      <c r="V572" s="88">
        <v>23</v>
      </c>
    </row>
    <row r="573" spans="21:22" x14ac:dyDescent="0.25">
      <c r="U573" s="87" t="s">
        <v>334</v>
      </c>
      <c r="V573" s="88">
        <v>23</v>
      </c>
    </row>
    <row r="574" spans="21:22" x14ac:dyDescent="0.25">
      <c r="U574" s="87" t="s">
        <v>334</v>
      </c>
      <c r="V574" s="88">
        <v>23</v>
      </c>
    </row>
    <row r="575" spans="21:22" x14ac:dyDescent="0.25">
      <c r="U575" s="87" t="s">
        <v>335</v>
      </c>
      <c r="V575" s="88">
        <v>23</v>
      </c>
    </row>
    <row r="576" spans="21:22" x14ac:dyDescent="0.25">
      <c r="U576" s="87" t="s">
        <v>335</v>
      </c>
      <c r="V576" s="88">
        <v>23</v>
      </c>
    </row>
    <row r="577" spans="21:22" x14ac:dyDescent="0.25">
      <c r="U577" s="87" t="s">
        <v>335</v>
      </c>
      <c r="V577" s="88">
        <v>23</v>
      </c>
    </row>
    <row r="578" spans="21:22" x14ac:dyDescent="0.25">
      <c r="U578" s="87" t="s">
        <v>335</v>
      </c>
      <c r="V578" s="88">
        <v>23</v>
      </c>
    </row>
    <row r="579" spans="21:22" x14ac:dyDescent="0.25">
      <c r="U579" s="87" t="s">
        <v>336</v>
      </c>
      <c r="V579" s="88">
        <v>23</v>
      </c>
    </row>
    <row r="580" spans="21:22" x14ac:dyDescent="0.25">
      <c r="U580" s="87" t="s">
        <v>336</v>
      </c>
      <c r="V580" s="88">
        <v>23</v>
      </c>
    </row>
    <row r="581" spans="21:22" x14ac:dyDescent="0.25">
      <c r="U581" s="87" t="s">
        <v>336</v>
      </c>
      <c r="V581" s="88">
        <v>23</v>
      </c>
    </row>
    <row r="582" spans="21:22" x14ac:dyDescent="0.25">
      <c r="U582" s="87" t="s">
        <v>337</v>
      </c>
      <c r="V582" s="88">
        <v>23</v>
      </c>
    </row>
    <row r="583" spans="21:22" x14ac:dyDescent="0.25">
      <c r="U583" s="87" t="s">
        <v>338</v>
      </c>
      <c r="V583" s="88">
        <v>23</v>
      </c>
    </row>
    <row r="584" spans="21:22" x14ac:dyDescent="0.25">
      <c r="U584" s="87" t="s">
        <v>339</v>
      </c>
      <c r="V584" s="88">
        <v>23</v>
      </c>
    </row>
    <row r="585" spans="21:22" x14ac:dyDescent="0.25">
      <c r="U585" s="87" t="s">
        <v>339</v>
      </c>
      <c r="V585" s="88">
        <v>23</v>
      </c>
    </row>
    <row r="586" spans="21:22" x14ac:dyDescent="0.25">
      <c r="U586" s="87" t="s">
        <v>340</v>
      </c>
      <c r="V586" s="88">
        <v>20</v>
      </c>
    </row>
    <row r="587" spans="21:22" x14ac:dyDescent="0.25">
      <c r="U587" s="87" t="s">
        <v>340</v>
      </c>
      <c r="V587" s="88">
        <v>20</v>
      </c>
    </row>
    <row r="588" spans="21:22" x14ac:dyDescent="0.25">
      <c r="U588" s="87" t="s">
        <v>340</v>
      </c>
      <c r="V588" s="88">
        <v>20</v>
      </c>
    </row>
    <row r="589" spans="21:22" x14ac:dyDescent="0.25">
      <c r="U589" s="87" t="s">
        <v>340</v>
      </c>
      <c r="V589" s="88">
        <v>20</v>
      </c>
    </row>
    <row r="590" spans="21:22" x14ac:dyDescent="0.25">
      <c r="U590" s="87" t="s">
        <v>341</v>
      </c>
      <c r="V590" s="88">
        <v>20</v>
      </c>
    </row>
    <row r="591" spans="21:22" x14ac:dyDescent="0.25">
      <c r="U591" s="87" t="s">
        <v>341</v>
      </c>
      <c r="V591" s="88">
        <v>20</v>
      </c>
    </row>
    <row r="592" spans="21:22" x14ac:dyDescent="0.25">
      <c r="U592" s="87" t="s">
        <v>341</v>
      </c>
      <c r="V592" s="88">
        <v>20</v>
      </c>
    </row>
    <row r="593" spans="21:22" x14ac:dyDescent="0.25">
      <c r="U593" s="87" t="s">
        <v>341</v>
      </c>
      <c r="V593" s="88">
        <v>20</v>
      </c>
    </row>
    <row r="594" spans="21:22" x14ac:dyDescent="0.25">
      <c r="U594" s="87" t="s">
        <v>342</v>
      </c>
      <c r="V594" s="88">
        <v>20</v>
      </c>
    </row>
    <row r="595" spans="21:22" x14ac:dyDescent="0.25">
      <c r="U595" s="87" t="s">
        <v>342</v>
      </c>
      <c r="V595" s="88">
        <v>20</v>
      </c>
    </row>
    <row r="596" spans="21:22" x14ac:dyDescent="0.25">
      <c r="U596" s="87" t="s">
        <v>343</v>
      </c>
      <c r="V596" s="88">
        <v>20</v>
      </c>
    </row>
    <row r="597" spans="21:22" x14ac:dyDescent="0.25">
      <c r="U597" s="87" t="s">
        <v>343</v>
      </c>
      <c r="V597" s="88">
        <v>20</v>
      </c>
    </row>
    <row r="598" spans="21:22" x14ac:dyDescent="0.25">
      <c r="U598" s="87" t="s">
        <v>343</v>
      </c>
      <c r="V598" s="88">
        <v>20</v>
      </c>
    </row>
    <row r="599" spans="21:22" x14ac:dyDescent="0.25">
      <c r="U599" s="87" t="s">
        <v>343</v>
      </c>
      <c r="V599" s="88">
        <v>20</v>
      </c>
    </row>
    <row r="600" spans="21:22" x14ac:dyDescent="0.25">
      <c r="U600" s="87" t="s">
        <v>343</v>
      </c>
      <c r="V600" s="88">
        <v>20</v>
      </c>
    </row>
    <row r="601" spans="21:22" x14ac:dyDescent="0.25">
      <c r="U601" s="87" t="s">
        <v>344</v>
      </c>
      <c r="V601" s="88">
        <v>20</v>
      </c>
    </row>
    <row r="602" spans="21:22" x14ac:dyDescent="0.25">
      <c r="U602" s="87" t="s">
        <v>344</v>
      </c>
      <c r="V602" s="88">
        <v>20</v>
      </c>
    </row>
    <row r="603" spans="21:22" x14ac:dyDescent="0.25">
      <c r="U603" s="87" t="s">
        <v>345</v>
      </c>
      <c r="V603" s="88">
        <v>20</v>
      </c>
    </row>
    <row r="604" spans="21:22" x14ac:dyDescent="0.25">
      <c r="U604" s="87" t="s">
        <v>345</v>
      </c>
      <c r="V604" s="88">
        <v>20</v>
      </c>
    </row>
    <row r="605" spans="21:22" x14ac:dyDescent="0.25">
      <c r="U605" s="87" t="s">
        <v>345</v>
      </c>
      <c r="V605" s="88">
        <v>20</v>
      </c>
    </row>
    <row r="606" spans="21:22" x14ac:dyDescent="0.25">
      <c r="U606" s="87" t="s">
        <v>346</v>
      </c>
      <c r="V606" s="88">
        <v>20</v>
      </c>
    </row>
    <row r="607" spans="21:22" x14ac:dyDescent="0.25">
      <c r="U607" s="87" t="s">
        <v>346</v>
      </c>
      <c r="V607" s="88">
        <v>20</v>
      </c>
    </row>
    <row r="608" spans="21:22" x14ac:dyDescent="0.25">
      <c r="U608" s="87" t="s">
        <v>346</v>
      </c>
      <c r="V608" s="88">
        <v>20</v>
      </c>
    </row>
    <row r="609" spans="21:22" x14ac:dyDescent="0.25">
      <c r="U609" s="87" t="s">
        <v>346</v>
      </c>
      <c r="V609" s="88">
        <v>20</v>
      </c>
    </row>
    <row r="610" spans="21:22" x14ac:dyDescent="0.25">
      <c r="U610" s="87" t="s">
        <v>347</v>
      </c>
      <c r="V610" s="88">
        <v>20</v>
      </c>
    </row>
    <row r="611" spans="21:22" x14ac:dyDescent="0.25">
      <c r="U611" s="87" t="s">
        <v>347</v>
      </c>
      <c r="V611" s="88">
        <v>20</v>
      </c>
    </row>
    <row r="612" spans="21:22" x14ac:dyDescent="0.25">
      <c r="U612" s="87" t="s">
        <v>348</v>
      </c>
      <c r="V612" s="88">
        <v>20</v>
      </c>
    </row>
    <row r="613" spans="21:22" x14ac:dyDescent="0.25">
      <c r="U613" s="87" t="s">
        <v>348</v>
      </c>
      <c r="V613" s="88">
        <v>20</v>
      </c>
    </row>
    <row r="614" spans="21:22" x14ac:dyDescent="0.25">
      <c r="U614" s="87" t="s">
        <v>348</v>
      </c>
      <c r="V614" s="88">
        <v>20</v>
      </c>
    </row>
    <row r="615" spans="21:22" x14ac:dyDescent="0.25">
      <c r="U615" s="87" t="s">
        <v>348</v>
      </c>
      <c r="V615" s="88">
        <v>20</v>
      </c>
    </row>
    <row r="616" spans="21:22" x14ac:dyDescent="0.25">
      <c r="U616" s="87" t="s">
        <v>349</v>
      </c>
      <c r="V616" s="88">
        <v>20</v>
      </c>
    </row>
    <row r="617" spans="21:22" x14ac:dyDescent="0.25">
      <c r="U617" s="87" t="s">
        <v>349</v>
      </c>
      <c r="V617" s="88">
        <v>20</v>
      </c>
    </row>
    <row r="618" spans="21:22" x14ac:dyDescent="0.25">
      <c r="U618" s="87" t="s">
        <v>350</v>
      </c>
      <c r="V618" s="88">
        <v>20</v>
      </c>
    </row>
    <row r="619" spans="21:22" x14ac:dyDescent="0.25">
      <c r="U619" s="87" t="s">
        <v>350</v>
      </c>
      <c r="V619" s="88">
        <v>20</v>
      </c>
    </row>
    <row r="620" spans="21:22" x14ac:dyDescent="0.25">
      <c r="U620" s="87" t="s">
        <v>350</v>
      </c>
      <c r="V620" s="88">
        <v>20</v>
      </c>
    </row>
    <row r="621" spans="21:22" x14ac:dyDescent="0.25">
      <c r="U621" s="87" t="s">
        <v>351</v>
      </c>
      <c r="V621" s="88">
        <v>20</v>
      </c>
    </row>
    <row r="622" spans="21:22" x14ac:dyDescent="0.25">
      <c r="U622" s="87" t="s">
        <v>351</v>
      </c>
      <c r="V622" s="88">
        <v>20</v>
      </c>
    </row>
    <row r="623" spans="21:22" x14ac:dyDescent="0.25">
      <c r="U623" s="87" t="s">
        <v>352</v>
      </c>
      <c r="V623" s="88">
        <v>20</v>
      </c>
    </row>
    <row r="624" spans="21:22" x14ac:dyDescent="0.25">
      <c r="U624" s="87" t="s">
        <v>352</v>
      </c>
      <c r="V624" s="88">
        <v>20</v>
      </c>
    </row>
    <row r="625" spans="21:22" x14ac:dyDescent="0.25">
      <c r="U625" s="87" t="s">
        <v>352</v>
      </c>
      <c r="V625" s="88">
        <v>20</v>
      </c>
    </row>
    <row r="626" spans="21:22" x14ac:dyDescent="0.25">
      <c r="U626" s="87" t="s">
        <v>352</v>
      </c>
      <c r="V626" s="88">
        <v>20</v>
      </c>
    </row>
    <row r="627" spans="21:22" x14ac:dyDescent="0.25">
      <c r="U627" s="87" t="s">
        <v>353</v>
      </c>
      <c r="V627" s="88">
        <v>20</v>
      </c>
    </row>
    <row r="628" spans="21:22" x14ac:dyDescent="0.25">
      <c r="U628" s="87" t="s">
        <v>353</v>
      </c>
      <c r="V628" s="88">
        <v>20</v>
      </c>
    </row>
    <row r="629" spans="21:22" x14ac:dyDescent="0.25">
      <c r="U629" s="87" t="s">
        <v>353</v>
      </c>
      <c r="V629" s="88">
        <v>20</v>
      </c>
    </row>
    <row r="630" spans="21:22" x14ac:dyDescent="0.25">
      <c r="U630" s="87" t="s">
        <v>353</v>
      </c>
      <c r="V630" s="88">
        <v>20</v>
      </c>
    </row>
    <row r="631" spans="21:22" x14ac:dyDescent="0.25">
      <c r="U631" s="87" t="s">
        <v>353</v>
      </c>
      <c r="V631" s="88">
        <v>20</v>
      </c>
    </row>
    <row r="632" spans="21:22" x14ac:dyDescent="0.25">
      <c r="U632" s="87" t="s">
        <v>353</v>
      </c>
      <c r="V632" s="88">
        <v>20</v>
      </c>
    </row>
    <row r="633" spans="21:22" x14ac:dyDescent="0.25">
      <c r="U633" s="87" t="s">
        <v>353</v>
      </c>
      <c r="V633" s="88">
        <v>20</v>
      </c>
    </row>
    <row r="634" spans="21:22" x14ac:dyDescent="0.25">
      <c r="U634" s="87" t="s">
        <v>353</v>
      </c>
      <c r="V634" s="88">
        <v>20</v>
      </c>
    </row>
    <row r="635" spans="21:22" x14ac:dyDescent="0.25">
      <c r="U635" s="87" t="s">
        <v>354</v>
      </c>
      <c r="V635" s="88">
        <v>20</v>
      </c>
    </row>
    <row r="636" spans="21:22" x14ac:dyDescent="0.25">
      <c r="U636" s="87" t="s">
        <v>354</v>
      </c>
      <c r="V636" s="88">
        <v>20</v>
      </c>
    </row>
    <row r="637" spans="21:22" x14ac:dyDescent="0.25">
      <c r="U637" s="87" t="s">
        <v>354</v>
      </c>
      <c r="V637" s="88">
        <v>20</v>
      </c>
    </row>
    <row r="638" spans="21:22" x14ac:dyDescent="0.25">
      <c r="U638" s="87" t="s">
        <v>355</v>
      </c>
      <c r="V638" s="88">
        <v>20</v>
      </c>
    </row>
    <row r="639" spans="21:22" x14ac:dyDescent="0.25">
      <c r="U639" s="87" t="s">
        <v>355</v>
      </c>
      <c r="V639" s="88">
        <v>20</v>
      </c>
    </row>
    <row r="640" spans="21:22" x14ac:dyDescent="0.25">
      <c r="U640" s="87" t="s">
        <v>355</v>
      </c>
      <c r="V640" s="88">
        <v>20</v>
      </c>
    </row>
    <row r="641" spans="21:22" x14ac:dyDescent="0.25">
      <c r="U641" s="87" t="s">
        <v>355</v>
      </c>
      <c r="V641" s="88">
        <v>20</v>
      </c>
    </row>
    <row r="642" spans="21:22" x14ac:dyDescent="0.25">
      <c r="U642" s="87" t="s">
        <v>355</v>
      </c>
      <c r="V642" s="88">
        <v>20</v>
      </c>
    </row>
    <row r="643" spans="21:22" x14ac:dyDescent="0.25">
      <c r="U643" s="87" t="s">
        <v>355</v>
      </c>
      <c r="V643" s="88">
        <v>20</v>
      </c>
    </row>
    <row r="644" spans="21:22" x14ac:dyDescent="0.25">
      <c r="U644" s="87" t="s">
        <v>355</v>
      </c>
      <c r="V644" s="88">
        <v>20</v>
      </c>
    </row>
    <row r="645" spans="21:22" x14ac:dyDescent="0.25">
      <c r="U645" s="87" t="s">
        <v>355</v>
      </c>
      <c r="V645" s="88">
        <v>20</v>
      </c>
    </row>
    <row r="646" spans="21:22" x14ac:dyDescent="0.25">
      <c r="U646" s="87" t="s">
        <v>356</v>
      </c>
      <c r="V646" s="88">
        <v>20</v>
      </c>
    </row>
    <row r="647" spans="21:22" x14ac:dyDescent="0.25">
      <c r="U647" s="87" t="s">
        <v>356</v>
      </c>
      <c r="V647" s="88">
        <v>20</v>
      </c>
    </row>
    <row r="648" spans="21:22" x14ac:dyDescent="0.25">
      <c r="U648" s="87" t="s">
        <v>356</v>
      </c>
      <c r="V648" s="88">
        <v>20</v>
      </c>
    </row>
    <row r="649" spans="21:22" x14ac:dyDescent="0.25">
      <c r="U649" s="87" t="s">
        <v>356</v>
      </c>
      <c r="V649" s="88">
        <v>20</v>
      </c>
    </row>
    <row r="650" spans="21:22" x14ac:dyDescent="0.25">
      <c r="U650" s="87" t="s">
        <v>357</v>
      </c>
      <c r="V650" s="88">
        <v>20</v>
      </c>
    </row>
    <row r="651" spans="21:22" x14ac:dyDescent="0.25">
      <c r="U651" s="87" t="s">
        <v>357</v>
      </c>
      <c r="V651" s="88">
        <v>20</v>
      </c>
    </row>
    <row r="652" spans="21:22" x14ac:dyDescent="0.25">
      <c r="U652" s="87" t="s">
        <v>357</v>
      </c>
      <c r="V652" s="88">
        <v>20</v>
      </c>
    </row>
    <row r="653" spans="21:22" x14ac:dyDescent="0.25">
      <c r="U653" s="87" t="s">
        <v>358</v>
      </c>
      <c r="V653" s="88">
        <v>20</v>
      </c>
    </row>
    <row r="654" spans="21:22" x14ac:dyDescent="0.25">
      <c r="U654" s="87" t="s">
        <v>359</v>
      </c>
      <c r="V654" s="88">
        <v>20</v>
      </c>
    </row>
    <row r="655" spans="21:22" x14ac:dyDescent="0.25">
      <c r="U655" s="87" t="s">
        <v>359</v>
      </c>
      <c r="V655" s="88">
        <v>20</v>
      </c>
    </row>
    <row r="656" spans="21:22" x14ac:dyDescent="0.25">
      <c r="U656" s="87" t="s">
        <v>360</v>
      </c>
      <c r="V656" s="88">
        <v>20</v>
      </c>
    </row>
    <row r="657" spans="21:22" x14ac:dyDescent="0.25">
      <c r="U657" s="87" t="s">
        <v>360</v>
      </c>
      <c r="V657" s="88">
        <v>20</v>
      </c>
    </row>
    <row r="658" spans="21:22" x14ac:dyDescent="0.25">
      <c r="U658" s="87" t="s">
        <v>361</v>
      </c>
      <c r="V658" s="88">
        <v>20</v>
      </c>
    </row>
    <row r="659" spans="21:22" x14ac:dyDescent="0.25">
      <c r="U659" s="87" t="s">
        <v>361</v>
      </c>
      <c r="V659" s="88">
        <v>20</v>
      </c>
    </row>
    <row r="660" spans="21:22" x14ac:dyDescent="0.25">
      <c r="U660" s="87" t="s">
        <v>362</v>
      </c>
      <c r="V660" s="88">
        <v>20</v>
      </c>
    </row>
    <row r="661" spans="21:22" x14ac:dyDescent="0.25">
      <c r="U661" s="87" t="s">
        <v>362</v>
      </c>
      <c r="V661" s="88">
        <v>20</v>
      </c>
    </row>
    <row r="662" spans="21:22" x14ac:dyDescent="0.25">
      <c r="U662" s="87" t="s">
        <v>362</v>
      </c>
      <c r="V662" s="88">
        <v>20</v>
      </c>
    </row>
    <row r="663" spans="21:22" x14ac:dyDescent="0.25">
      <c r="U663" s="87" t="s">
        <v>363</v>
      </c>
      <c r="V663" s="88">
        <v>20</v>
      </c>
    </row>
    <row r="664" spans="21:22" x14ac:dyDescent="0.25">
      <c r="U664" s="87" t="s">
        <v>363</v>
      </c>
      <c r="V664" s="88">
        <v>20</v>
      </c>
    </row>
    <row r="665" spans="21:22" x14ac:dyDescent="0.25">
      <c r="U665" s="87" t="s">
        <v>364</v>
      </c>
      <c r="V665" s="88">
        <v>20</v>
      </c>
    </row>
    <row r="666" spans="21:22" x14ac:dyDescent="0.25">
      <c r="U666" s="87" t="s">
        <v>364</v>
      </c>
      <c r="V666" s="88">
        <v>20</v>
      </c>
    </row>
    <row r="667" spans="21:22" x14ac:dyDescent="0.25">
      <c r="U667" s="87" t="s">
        <v>364</v>
      </c>
      <c r="V667" s="88">
        <v>20</v>
      </c>
    </row>
    <row r="668" spans="21:22" x14ac:dyDescent="0.25">
      <c r="U668" s="87" t="s">
        <v>365</v>
      </c>
      <c r="V668" s="88">
        <v>20</v>
      </c>
    </row>
    <row r="669" spans="21:22" x14ac:dyDescent="0.25">
      <c r="U669" s="87" t="s">
        <v>365</v>
      </c>
      <c r="V669" s="88">
        <v>20</v>
      </c>
    </row>
    <row r="670" spans="21:22" x14ac:dyDescent="0.25">
      <c r="U670" s="87" t="s">
        <v>365</v>
      </c>
      <c r="V670" s="88">
        <v>20</v>
      </c>
    </row>
    <row r="671" spans="21:22" x14ac:dyDescent="0.25">
      <c r="U671" s="87" t="s">
        <v>366</v>
      </c>
      <c r="V671" s="88">
        <v>16</v>
      </c>
    </row>
    <row r="672" spans="21:22" x14ac:dyDescent="0.25">
      <c r="U672" s="87" t="s">
        <v>366</v>
      </c>
      <c r="V672" s="88">
        <v>16</v>
      </c>
    </row>
    <row r="673" spans="21:22" x14ac:dyDescent="0.25">
      <c r="U673" s="87" t="s">
        <v>367</v>
      </c>
      <c r="V673" s="88">
        <v>16</v>
      </c>
    </row>
    <row r="674" spans="21:22" x14ac:dyDescent="0.25">
      <c r="U674" s="87" t="s">
        <v>367</v>
      </c>
      <c r="V674" s="88">
        <v>16</v>
      </c>
    </row>
    <row r="675" spans="21:22" x14ac:dyDescent="0.25">
      <c r="U675" s="87" t="s">
        <v>367</v>
      </c>
      <c r="V675" s="88">
        <v>16</v>
      </c>
    </row>
    <row r="676" spans="21:22" x14ac:dyDescent="0.25">
      <c r="U676" s="87" t="s">
        <v>367</v>
      </c>
      <c r="V676" s="88">
        <v>16</v>
      </c>
    </row>
    <row r="677" spans="21:22" x14ac:dyDescent="0.25">
      <c r="U677" s="87" t="s">
        <v>367</v>
      </c>
      <c r="V677" s="88">
        <v>16</v>
      </c>
    </row>
    <row r="678" spans="21:22" x14ac:dyDescent="0.25">
      <c r="U678" s="87" t="s">
        <v>367</v>
      </c>
      <c r="V678" s="88">
        <v>16</v>
      </c>
    </row>
    <row r="679" spans="21:22" x14ac:dyDescent="0.25">
      <c r="U679" s="87" t="s">
        <v>367</v>
      </c>
      <c r="V679" s="88">
        <v>16</v>
      </c>
    </row>
    <row r="680" spans="21:22" x14ac:dyDescent="0.25">
      <c r="U680" s="87" t="s">
        <v>367</v>
      </c>
      <c r="V680" s="88">
        <v>16</v>
      </c>
    </row>
    <row r="681" spans="21:22" x14ac:dyDescent="0.25">
      <c r="U681" s="87" t="s">
        <v>368</v>
      </c>
      <c r="V681" s="88">
        <v>16</v>
      </c>
    </row>
    <row r="682" spans="21:22" x14ac:dyDescent="0.25">
      <c r="U682" s="87" t="s">
        <v>368</v>
      </c>
      <c r="V682" s="88">
        <v>16</v>
      </c>
    </row>
    <row r="683" spans="21:22" x14ac:dyDescent="0.25">
      <c r="U683" s="87" t="s">
        <v>368</v>
      </c>
      <c r="V683" s="88">
        <v>16</v>
      </c>
    </row>
    <row r="684" spans="21:22" x14ac:dyDescent="0.25">
      <c r="U684" s="87" t="s">
        <v>368</v>
      </c>
      <c r="V684" s="88">
        <v>16</v>
      </c>
    </row>
    <row r="685" spans="21:22" x14ac:dyDescent="0.25">
      <c r="U685" s="87" t="s">
        <v>368</v>
      </c>
      <c r="V685" s="88">
        <v>16</v>
      </c>
    </row>
    <row r="686" spans="21:22" x14ac:dyDescent="0.25">
      <c r="U686" s="87" t="s">
        <v>368</v>
      </c>
      <c r="V686" s="88">
        <v>16</v>
      </c>
    </row>
    <row r="687" spans="21:22" x14ac:dyDescent="0.25">
      <c r="U687" s="87" t="s">
        <v>369</v>
      </c>
      <c r="V687" s="88">
        <v>16</v>
      </c>
    </row>
    <row r="688" spans="21:22" x14ac:dyDescent="0.25">
      <c r="U688" s="87" t="s">
        <v>369</v>
      </c>
      <c r="V688" s="88">
        <v>16</v>
      </c>
    </row>
    <row r="689" spans="21:22" x14ac:dyDescent="0.25">
      <c r="U689" s="87" t="s">
        <v>369</v>
      </c>
      <c r="V689" s="88">
        <v>16</v>
      </c>
    </row>
    <row r="690" spans="21:22" x14ac:dyDescent="0.25">
      <c r="U690" s="87" t="s">
        <v>369</v>
      </c>
      <c r="V690" s="88">
        <v>16</v>
      </c>
    </row>
    <row r="691" spans="21:22" x14ac:dyDescent="0.25">
      <c r="U691" s="87" t="s">
        <v>369</v>
      </c>
      <c r="V691" s="88">
        <v>16</v>
      </c>
    </row>
    <row r="692" spans="21:22" x14ac:dyDescent="0.25">
      <c r="U692" s="87" t="s">
        <v>369</v>
      </c>
      <c r="V692" s="88">
        <v>16</v>
      </c>
    </row>
    <row r="693" spans="21:22" x14ac:dyDescent="0.25">
      <c r="U693" s="87" t="s">
        <v>370</v>
      </c>
      <c r="V693" s="88">
        <v>16</v>
      </c>
    </row>
    <row r="694" spans="21:22" x14ac:dyDescent="0.25">
      <c r="U694" s="87" t="s">
        <v>370</v>
      </c>
      <c r="V694" s="88">
        <v>16</v>
      </c>
    </row>
    <row r="695" spans="21:22" x14ac:dyDescent="0.25">
      <c r="U695" s="87" t="s">
        <v>370</v>
      </c>
      <c r="V695" s="88">
        <v>16</v>
      </c>
    </row>
    <row r="696" spans="21:22" x14ac:dyDescent="0.25">
      <c r="U696" s="87" t="s">
        <v>370</v>
      </c>
      <c r="V696" s="88">
        <v>16</v>
      </c>
    </row>
    <row r="697" spans="21:22" x14ac:dyDescent="0.25">
      <c r="U697" s="87" t="s">
        <v>371</v>
      </c>
      <c r="V697" s="88">
        <v>16</v>
      </c>
    </row>
    <row r="698" spans="21:22" x14ac:dyDescent="0.25">
      <c r="U698" s="87" t="s">
        <v>371</v>
      </c>
      <c r="V698" s="88">
        <v>16</v>
      </c>
    </row>
    <row r="699" spans="21:22" x14ac:dyDescent="0.25">
      <c r="U699" s="87" t="s">
        <v>371</v>
      </c>
      <c r="V699" s="88">
        <v>16</v>
      </c>
    </row>
    <row r="700" spans="21:22" x14ac:dyDescent="0.25">
      <c r="U700" s="87" t="s">
        <v>372</v>
      </c>
      <c r="V700" s="88">
        <v>16</v>
      </c>
    </row>
    <row r="701" spans="21:22" x14ac:dyDescent="0.25">
      <c r="U701" s="87" t="s">
        <v>372</v>
      </c>
      <c r="V701" s="88">
        <v>16</v>
      </c>
    </row>
    <row r="702" spans="21:22" x14ac:dyDescent="0.25">
      <c r="U702" s="87" t="s">
        <v>372</v>
      </c>
      <c r="V702" s="88">
        <v>16</v>
      </c>
    </row>
    <row r="703" spans="21:22" x14ac:dyDescent="0.25">
      <c r="U703" s="87" t="s">
        <v>372</v>
      </c>
      <c r="V703" s="88">
        <v>16</v>
      </c>
    </row>
    <row r="704" spans="21:22" x14ac:dyDescent="0.25">
      <c r="U704" s="87" t="s">
        <v>373</v>
      </c>
      <c r="V704" s="88">
        <v>16</v>
      </c>
    </row>
    <row r="705" spans="21:22" x14ac:dyDescent="0.25">
      <c r="U705" s="87" t="s">
        <v>373</v>
      </c>
      <c r="V705" s="88">
        <v>16</v>
      </c>
    </row>
    <row r="706" spans="21:22" x14ac:dyDescent="0.25">
      <c r="U706" s="87" t="s">
        <v>373</v>
      </c>
      <c r="V706" s="88">
        <v>16</v>
      </c>
    </row>
    <row r="707" spans="21:22" x14ac:dyDescent="0.25">
      <c r="U707" s="87" t="s">
        <v>374</v>
      </c>
      <c r="V707" s="88">
        <v>16</v>
      </c>
    </row>
    <row r="708" spans="21:22" x14ac:dyDescent="0.25">
      <c r="U708" s="87" t="s">
        <v>374</v>
      </c>
      <c r="V708" s="88">
        <v>16</v>
      </c>
    </row>
    <row r="709" spans="21:22" x14ac:dyDescent="0.25">
      <c r="U709" s="87" t="s">
        <v>374</v>
      </c>
      <c r="V709" s="88">
        <v>16</v>
      </c>
    </row>
    <row r="710" spans="21:22" x14ac:dyDescent="0.25">
      <c r="U710" s="87" t="s">
        <v>374</v>
      </c>
      <c r="V710" s="88">
        <v>16</v>
      </c>
    </row>
    <row r="711" spans="21:22" x14ac:dyDescent="0.25">
      <c r="U711" s="87" t="s">
        <v>375</v>
      </c>
      <c r="V711" s="88">
        <v>16</v>
      </c>
    </row>
    <row r="712" spans="21:22" x14ac:dyDescent="0.25">
      <c r="U712" s="87" t="s">
        <v>375</v>
      </c>
      <c r="V712" s="88">
        <v>16</v>
      </c>
    </row>
    <row r="713" spans="21:22" x14ac:dyDescent="0.25">
      <c r="U713" s="87" t="s">
        <v>375</v>
      </c>
      <c r="V713" s="88">
        <v>16</v>
      </c>
    </row>
    <row r="714" spans="21:22" x14ac:dyDescent="0.25">
      <c r="U714" s="87" t="s">
        <v>375</v>
      </c>
      <c r="V714" s="88">
        <v>16</v>
      </c>
    </row>
    <row r="715" spans="21:22" x14ac:dyDescent="0.25">
      <c r="U715" s="87" t="s">
        <v>375</v>
      </c>
      <c r="V715" s="88">
        <v>16</v>
      </c>
    </row>
    <row r="716" spans="21:22" x14ac:dyDescent="0.25">
      <c r="U716" s="87" t="s">
        <v>375</v>
      </c>
      <c r="V716" s="88">
        <v>16</v>
      </c>
    </row>
    <row r="717" spans="21:22" x14ac:dyDescent="0.25">
      <c r="U717" s="87" t="s">
        <v>376</v>
      </c>
      <c r="V717" s="88">
        <v>19</v>
      </c>
    </row>
    <row r="718" spans="21:22" x14ac:dyDescent="0.25">
      <c r="U718" s="87" t="s">
        <v>376</v>
      </c>
      <c r="V718" s="88">
        <v>19</v>
      </c>
    </row>
    <row r="719" spans="21:22" x14ac:dyDescent="0.25">
      <c r="U719" s="87" t="s">
        <v>376</v>
      </c>
      <c r="V719" s="88">
        <v>19</v>
      </c>
    </row>
    <row r="720" spans="21:22" x14ac:dyDescent="0.25">
      <c r="U720" s="87" t="s">
        <v>376</v>
      </c>
      <c r="V720" s="88">
        <v>19</v>
      </c>
    </row>
    <row r="721" spans="21:22" x14ac:dyDescent="0.25">
      <c r="U721" s="87" t="s">
        <v>376</v>
      </c>
      <c r="V721" s="88">
        <v>19</v>
      </c>
    </row>
    <row r="722" spans="21:22" x14ac:dyDescent="0.25">
      <c r="U722" s="87" t="s">
        <v>376</v>
      </c>
      <c r="V722" s="88">
        <v>19</v>
      </c>
    </row>
    <row r="723" spans="21:22" x14ac:dyDescent="0.25">
      <c r="U723" s="87" t="s">
        <v>376</v>
      </c>
      <c r="V723" s="88">
        <v>19</v>
      </c>
    </row>
    <row r="724" spans="21:22" x14ac:dyDescent="0.25">
      <c r="U724" s="87" t="s">
        <v>376</v>
      </c>
      <c r="V724" s="88">
        <v>19</v>
      </c>
    </row>
    <row r="725" spans="21:22" x14ac:dyDescent="0.25">
      <c r="U725" s="87" t="s">
        <v>376</v>
      </c>
      <c r="V725" s="88">
        <v>19</v>
      </c>
    </row>
    <row r="726" spans="21:22" x14ac:dyDescent="0.25">
      <c r="U726" s="87" t="s">
        <v>377</v>
      </c>
      <c r="V726" s="88">
        <v>19</v>
      </c>
    </row>
    <row r="727" spans="21:22" x14ac:dyDescent="0.25">
      <c r="U727" s="87" t="s">
        <v>377</v>
      </c>
      <c r="V727" s="88">
        <v>19</v>
      </c>
    </row>
    <row r="728" spans="21:22" x14ac:dyDescent="0.25">
      <c r="U728" s="87" t="s">
        <v>378</v>
      </c>
      <c r="V728" s="88">
        <v>19</v>
      </c>
    </row>
    <row r="729" spans="21:22" x14ac:dyDescent="0.25">
      <c r="U729" s="87" t="s">
        <v>378</v>
      </c>
      <c r="V729" s="88">
        <v>19</v>
      </c>
    </row>
    <row r="730" spans="21:22" x14ac:dyDescent="0.25">
      <c r="U730" s="87" t="s">
        <v>378</v>
      </c>
      <c r="V730" s="88">
        <v>19</v>
      </c>
    </row>
    <row r="731" spans="21:22" x14ac:dyDescent="0.25">
      <c r="U731" s="87" t="s">
        <v>378</v>
      </c>
      <c r="V731" s="88">
        <v>19</v>
      </c>
    </row>
    <row r="732" spans="21:22" x14ac:dyDescent="0.25">
      <c r="U732" s="87" t="s">
        <v>378</v>
      </c>
      <c r="V732" s="88">
        <v>19</v>
      </c>
    </row>
    <row r="733" spans="21:22" x14ac:dyDescent="0.25">
      <c r="U733" s="87" t="s">
        <v>379</v>
      </c>
      <c r="V733" s="88">
        <v>19</v>
      </c>
    </row>
    <row r="734" spans="21:22" x14ac:dyDescent="0.25">
      <c r="U734" s="87" t="s">
        <v>379</v>
      </c>
      <c r="V734" s="88">
        <v>19</v>
      </c>
    </row>
    <row r="735" spans="21:22" x14ac:dyDescent="0.25">
      <c r="U735" s="87" t="s">
        <v>379</v>
      </c>
      <c r="V735" s="88">
        <v>19</v>
      </c>
    </row>
    <row r="736" spans="21:22" x14ac:dyDescent="0.25">
      <c r="U736" s="87" t="s">
        <v>380</v>
      </c>
      <c r="V736" s="88">
        <v>19</v>
      </c>
    </row>
    <row r="737" spans="21:22" x14ac:dyDescent="0.25">
      <c r="U737" s="87" t="s">
        <v>380</v>
      </c>
      <c r="V737" s="88">
        <v>19</v>
      </c>
    </row>
    <row r="738" spans="21:22" x14ac:dyDescent="0.25">
      <c r="U738" s="87" t="s">
        <v>380</v>
      </c>
      <c r="V738" s="88">
        <v>19</v>
      </c>
    </row>
    <row r="739" spans="21:22" x14ac:dyDescent="0.25">
      <c r="U739" s="87" t="s">
        <v>381</v>
      </c>
      <c r="V739" s="88">
        <v>19</v>
      </c>
    </row>
    <row r="740" spans="21:22" x14ac:dyDescent="0.25">
      <c r="U740" s="87" t="s">
        <v>381</v>
      </c>
      <c r="V740" s="88">
        <v>19</v>
      </c>
    </row>
    <row r="741" spans="21:22" x14ac:dyDescent="0.25">
      <c r="U741" s="87" t="s">
        <v>381</v>
      </c>
      <c r="V741" s="88">
        <v>19</v>
      </c>
    </row>
    <row r="742" spans="21:22" x14ac:dyDescent="0.25">
      <c r="U742" s="87" t="s">
        <v>381</v>
      </c>
      <c r="V742" s="88">
        <v>19</v>
      </c>
    </row>
    <row r="743" spans="21:22" x14ac:dyDescent="0.25">
      <c r="U743" s="87" t="s">
        <v>382</v>
      </c>
      <c r="V743" s="88">
        <v>19</v>
      </c>
    </row>
    <row r="744" spans="21:22" x14ac:dyDescent="0.25">
      <c r="U744" s="87" t="s">
        <v>382</v>
      </c>
      <c r="V744" s="88">
        <v>19</v>
      </c>
    </row>
    <row r="745" spans="21:22" x14ac:dyDescent="0.25">
      <c r="U745" s="87" t="s">
        <v>382</v>
      </c>
      <c r="V745" s="88">
        <v>19</v>
      </c>
    </row>
    <row r="746" spans="21:22" x14ac:dyDescent="0.25">
      <c r="U746" s="87" t="s">
        <v>383</v>
      </c>
      <c r="V746" s="88">
        <v>19</v>
      </c>
    </row>
    <row r="747" spans="21:22" x14ac:dyDescent="0.25">
      <c r="U747" s="87" t="s">
        <v>383</v>
      </c>
      <c r="V747" s="88">
        <v>19</v>
      </c>
    </row>
    <row r="748" spans="21:22" x14ac:dyDescent="0.25">
      <c r="U748" s="87" t="s">
        <v>383</v>
      </c>
      <c r="V748" s="88">
        <v>19</v>
      </c>
    </row>
    <row r="749" spans="21:22" x14ac:dyDescent="0.25">
      <c r="U749" s="87" t="s">
        <v>383</v>
      </c>
      <c r="V749" s="88">
        <v>19</v>
      </c>
    </row>
    <row r="750" spans="21:22" x14ac:dyDescent="0.25">
      <c r="U750" s="87" t="s">
        <v>384</v>
      </c>
      <c r="V750" s="88">
        <v>19</v>
      </c>
    </row>
    <row r="751" spans="21:22" x14ac:dyDescent="0.25">
      <c r="U751" s="87" t="s">
        <v>384</v>
      </c>
      <c r="V751" s="88">
        <v>19</v>
      </c>
    </row>
    <row r="752" spans="21:22" x14ac:dyDescent="0.25">
      <c r="U752" s="87" t="s">
        <v>384</v>
      </c>
      <c r="V752" s="88">
        <v>19</v>
      </c>
    </row>
    <row r="753" spans="21:22" x14ac:dyDescent="0.25">
      <c r="U753" s="87" t="s">
        <v>385</v>
      </c>
      <c r="V753" s="88">
        <v>20</v>
      </c>
    </row>
    <row r="754" spans="21:22" x14ac:dyDescent="0.25">
      <c r="U754" s="87" t="s">
        <v>385</v>
      </c>
      <c r="V754" s="88">
        <v>20</v>
      </c>
    </row>
    <row r="755" spans="21:22" x14ac:dyDescent="0.25">
      <c r="U755" s="89" t="s">
        <v>386</v>
      </c>
      <c r="V755" s="88">
        <v>19</v>
      </c>
    </row>
    <row r="756" spans="21:22" x14ac:dyDescent="0.25">
      <c r="U756" s="87" t="s">
        <v>386</v>
      </c>
      <c r="V756" s="88">
        <v>19</v>
      </c>
    </row>
    <row r="757" spans="21:22" x14ac:dyDescent="0.25">
      <c r="U757" s="87" t="s">
        <v>386</v>
      </c>
      <c r="V757" s="88">
        <v>19</v>
      </c>
    </row>
    <row r="758" spans="21:22" x14ac:dyDescent="0.25">
      <c r="U758" s="87" t="s">
        <v>386</v>
      </c>
      <c r="V758" s="88">
        <v>19</v>
      </c>
    </row>
    <row r="759" spans="21:22" x14ac:dyDescent="0.25">
      <c r="U759" s="87" t="s">
        <v>386</v>
      </c>
      <c r="V759" s="88">
        <v>19</v>
      </c>
    </row>
    <row r="760" spans="21:22" x14ac:dyDescent="0.25">
      <c r="U760" s="87" t="s">
        <v>386</v>
      </c>
      <c r="V760" s="88">
        <v>19</v>
      </c>
    </row>
    <row r="761" spans="21:22" x14ac:dyDescent="0.25">
      <c r="U761" s="87" t="s">
        <v>386</v>
      </c>
      <c r="V761" s="88">
        <v>19</v>
      </c>
    </row>
    <row r="762" spans="21:22" x14ac:dyDescent="0.25">
      <c r="U762" s="87" t="s">
        <v>386</v>
      </c>
      <c r="V762" s="88">
        <v>19</v>
      </c>
    </row>
    <row r="763" spans="21:22" x14ac:dyDescent="0.25">
      <c r="U763" s="87" t="s">
        <v>386</v>
      </c>
      <c r="V763" s="88">
        <v>19</v>
      </c>
    </row>
    <row r="764" spans="21:22" x14ac:dyDescent="0.25">
      <c r="U764" s="89" t="s">
        <v>386</v>
      </c>
      <c r="V764" s="88">
        <v>19</v>
      </c>
    </row>
    <row r="765" spans="21:22" x14ac:dyDescent="0.25">
      <c r="U765" s="87" t="s">
        <v>387</v>
      </c>
      <c r="V765" s="88">
        <v>19</v>
      </c>
    </row>
    <row r="766" spans="21:22" x14ac:dyDescent="0.25">
      <c r="U766" s="87" t="s">
        <v>387</v>
      </c>
      <c r="V766" s="88">
        <v>19</v>
      </c>
    </row>
    <row r="767" spans="21:22" x14ac:dyDescent="0.25">
      <c r="U767" s="87" t="s">
        <v>387</v>
      </c>
      <c r="V767" s="88">
        <v>19</v>
      </c>
    </row>
    <row r="768" spans="21:22" x14ac:dyDescent="0.25">
      <c r="U768" s="87" t="s">
        <v>387</v>
      </c>
      <c r="V768" s="88">
        <v>19</v>
      </c>
    </row>
    <row r="769" spans="21:22" x14ac:dyDescent="0.25">
      <c r="U769" s="87" t="s">
        <v>388</v>
      </c>
      <c r="V769" s="88">
        <v>19</v>
      </c>
    </row>
    <row r="770" spans="21:22" x14ac:dyDescent="0.25">
      <c r="U770" s="87" t="s">
        <v>388</v>
      </c>
      <c r="V770" s="88">
        <v>19</v>
      </c>
    </row>
    <row r="771" spans="21:22" x14ac:dyDescent="0.25">
      <c r="U771" s="87" t="s">
        <v>388</v>
      </c>
      <c r="V771" s="88">
        <v>19</v>
      </c>
    </row>
    <row r="772" spans="21:22" x14ac:dyDescent="0.25">
      <c r="U772" s="87" t="s">
        <v>388</v>
      </c>
      <c r="V772" s="88">
        <v>19</v>
      </c>
    </row>
    <row r="773" spans="21:22" x14ac:dyDescent="0.25">
      <c r="U773" s="87" t="s">
        <v>389</v>
      </c>
      <c r="V773" s="88">
        <v>19</v>
      </c>
    </row>
    <row r="774" spans="21:22" x14ac:dyDescent="0.25">
      <c r="U774" s="87" t="s">
        <v>389</v>
      </c>
      <c r="V774" s="88">
        <v>19</v>
      </c>
    </row>
    <row r="775" spans="21:22" x14ac:dyDescent="0.25">
      <c r="U775" s="87" t="s">
        <v>389</v>
      </c>
      <c r="V775" s="88">
        <v>19</v>
      </c>
    </row>
    <row r="776" spans="21:22" x14ac:dyDescent="0.25">
      <c r="U776" s="87" t="s">
        <v>389</v>
      </c>
      <c r="V776" s="88">
        <v>19</v>
      </c>
    </row>
    <row r="777" spans="21:22" x14ac:dyDescent="0.25">
      <c r="U777" s="87" t="s">
        <v>390</v>
      </c>
      <c r="V777" s="88">
        <v>19</v>
      </c>
    </row>
    <row r="778" spans="21:22" x14ac:dyDescent="0.25">
      <c r="U778" s="87" t="s">
        <v>390</v>
      </c>
      <c r="V778" s="88">
        <v>19</v>
      </c>
    </row>
    <row r="779" spans="21:22" x14ac:dyDescent="0.25">
      <c r="U779" s="87" t="s">
        <v>390</v>
      </c>
      <c r="V779" s="88">
        <v>19</v>
      </c>
    </row>
    <row r="780" spans="21:22" x14ac:dyDescent="0.25">
      <c r="U780" s="87" t="s">
        <v>390</v>
      </c>
      <c r="V780" s="88">
        <v>19</v>
      </c>
    </row>
    <row r="781" spans="21:22" x14ac:dyDescent="0.25">
      <c r="U781" s="87" t="s">
        <v>391</v>
      </c>
      <c r="V781" s="88">
        <v>19</v>
      </c>
    </row>
    <row r="782" spans="21:22" x14ac:dyDescent="0.25">
      <c r="U782" s="87" t="s">
        <v>391</v>
      </c>
      <c r="V782" s="88">
        <v>19</v>
      </c>
    </row>
    <row r="783" spans="21:22" x14ac:dyDescent="0.25">
      <c r="U783" s="87" t="s">
        <v>392</v>
      </c>
      <c r="V783" s="88">
        <v>19</v>
      </c>
    </row>
    <row r="784" spans="21:22" x14ac:dyDescent="0.25">
      <c r="U784" s="87" t="s">
        <v>392</v>
      </c>
      <c r="V784" s="88">
        <v>19</v>
      </c>
    </row>
    <row r="785" spans="21:22" x14ac:dyDescent="0.25">
      <c r="U785" s="87" t="s">
        <v>392</v>
      </c>
      <c r="V785" s="88">
        <v>19</v>
      </c>
    </row>
    <row r="786" spans="21:22" x14ac:dyDescent="0.25">
      <c r="U786" s="87" t="s">
        <v>392</v>
      </c>
      <c r="V786" s="88">
        <v>19</v>
      </c>
    </row>
    <row r="787" spans="21:22" x14ac:dyDescent="0.25">
      <c r="U787" s="87" t="s">
        <v>393</v>
      </c>
      <c r="V787" s="88">
        <v>19</v>
      </c>
    </row>
    <row r="788" spans="21:22" x14ac:dyDescent="0.25">
      <c r="U788" s="87" t="s">
        <v>393</v>
      </c>
      <c r="V788" s="88">
        <v>19</v>
      </c>
    </row>
    <row r="789" spans="21:22" x14ac:dyDescent="0.25">
      <c r="U789" s="87" t="s">
        <v>394</v>
      </c>
      <c r="V789" s="88">
        <v>19</v>
      </c>
    </row>
    <row r="790" spans="21:22" x14ac:dyDescent="0.25">
      <c r="U790" s="87" t="s">
        <v>394</v>
      </c>
      <c r="V790" s="88">
        <v>19</v>
      </c>
    </row>
    <row r="791" spans="21:22" x14ac:dyDescent="0.25">
      <c r="U791" s="87" t="s">
        <v>394</v>
      </c>
      <c r="V791" s="88">
        <v>19</v>
      </c>
    </row>
    <row r="792" spans="21:22" x14ac:dyDescent="0.25">
      <c r="U792" s="87" t="s">
        <v>394</v>
      </c>
      <c r="V792" s="88">
        <v>19</v>
      </c>
    </row>
    <row r="793" spans="21:22" x14ac:dyDescent="0.25">
      <c r="U793" s="87" t="s">
        <v>395</v>
      </c>
      <c r="V793" s="88">
        <v>19</v>
      </c>
    </row>
    <row r="794" spans="21:22" x14ac:dyDescent="0.25">
      <c r="U794" s="87" t="s">
        <v>395</v>
      </c>
      <c r="V794" s="88">
        <v>19</v>
      </c>
    </row>
    <row r="795" spans="21:22" x14ac:dyDescent="0.25">
      <c r="U795" s="87" t="s">
        <v>395</v>
      </c>
      <c r="V795" s="88">
        <v>19</v>
      </c>
    </row>
    <row r="796" spans="21:22" x14ac:dyDescent="0.25">
      <c r="U796" s="87" t="s">
        <v>395</v>
      </c>
      <c r="V796" s="88">
        <v>19</v>
      </c>
    </row>
    <row r="797" spans="21:22" x14ac:dyDescent="0.25">
      <c r="U797" s="87" t="s">
        <v>395</v>
      </c>
      <c r="V797" s="88">
        <v>19</v>
      </c>
    </row>
    <row r="798" spans="21:22" x14ac:dyDescent="0.25">
      <c r="U798" s="87" t="s">
        <v>395</v>
      </c>
      <c r="V798" s="88">
        <v>19</v>
      </c>
    </row>
    <row r="799" spans="21:22" x14ac:dyDescent="0.25">
      <c r="U799" s="87" t="s">
        <v>395</v>
      </c>
      <c r="V799" s="88">
        <v>19</v>
      </c>
    </row>
    <row r="800" spans="21:22" x14ac:dyDescent="0.25">
      <c r="U800" s="87" t="s">
        <v>395</v>
      </c>
      <c r="V800" s="88">
        <v>19</v>
      </c>
    </row>
    <row r="801" spans="21:22" x14ac:dyDescent="0.25">
      <c r="U801" s="87" t="s">
        <v>396</v>
      </c>
      <c r="V801" s="88">
        <v>19</v>
      </c>
    </row>
    <row r="802" spans="21:22" x14ac:dyDescent="0.25">
      <c r="U802" s="87" t="s">
        <v>396</v>
      </c>
      <c r="V802" s="88">
        <v>19</v>
      </c>
    </row>
    <row r="803" spans="21:22" x14ac:dyDescent="0.25">
      <c r="U803" s="87" t="s">
        <v>397</v>
      </c>
      <c r="V803" s="88">
        <v>19</v>
      </c>
    </row>
    <row r="804" spans="21:22" x14ac:dyDescent="0.25">
      <c r="U804" s="87" t="s">
        <v>398</v>
      </c>
      <c r="V804" s="88">
        <v>19</v>
      </c>
    </row>
    <row r="805" spans="21:22" x14ac:dyDescent="0.25">
      <c r="U805" s="87" t="s">
        <v>398</v>
      </c>
      <c r="V805" s="88">
        <v>19</v>
      </c>
    </row>
    <row r="806" spans="21:22" x14ac:dyDescent="0.25">
      <c r="U806" s="87" t="s">
        <v>399</v>
      </c>
      <c r="V806" s="88">
        <v>19</v>
      </c>
    </row>
    <row r="807" spans="21:22" x14ac:dyDescent="0.25">
      <c r="U807" s="87" t="s">
        <v>400</v>
      </c>
      <c r="V807" s="88">
        <v>19</v>
      </c>
    </row>
    <row r="808" spans="21:22" x14ac:dyDescent="0.25">
      <c r="U808" s="87" t="s">
        <v>401</v>
      </c>
      <c r="V808" s="88">
        <v>19</v>
      </c>
    </row>
    <row r="809" spans="21:22" x14ac:dyDescent="0.25">
      <c r="U809" s="87" t="s">
        <v>402</v>
      </c>
      <c r="V809" s="88">
        <v>19</v>
      </c>
    </row>
    <row r="810" spans="21:22" x14ac:dyDescent="0.25">
      <c r="U810" s="87" t="s">
        <v>402</v>
      </c>
      <c r="V810" s="88">
        <v>19</v>
      </c>
    </row>
    <row r="811" spans="21:22" x14ac:dyDescent="0.25">
      <c r="U811" s="87" t="s">
        <v>403</v>
      </c>
      <c r="V811" s="88">
        <v>19</v>
      </c>
    </row>
    <row r="812" spans="21:22" x14ac:dyDescent="0.25">
      <c r="U812" s="87" t="s">
        <v>403</v>
      </c>
      <c r="V812" s="88">
        <v>19</v>
      </c>
    </row>
    <row r="813" spans="21:22" x14ac:dyDescent="0.25">
      <c r="U813" s="87" t="s">
        <v>403</v>
      </c>
      <c r="V813" s="88">
        <v>19</v>
      </c>
    </row>
    <row r="814" spans="21:22" x14ac:dyDescent="0.25">
      <c r="U814" s="87" t="s">
        <v>404</v>
      </c>
      <c r="V814" s="88">
        <v>19</v>
      </c>
    </row>
    <row r="815" spans="21:22" x14ac:dyDescent="0.25">
      <c r="U815" s="87" t="s">
        <v>404</v>
      </c>
      <c r="V815" s="88">
        <v>19</v>
      </c>
    </row>
    <row r="816" spans="21:22" x14ac:dyDescent="0.25">
      <c r="U816" s="87" t="s">
        <v>404</v>
      </c>
      <c r="V816" s="88">
        <v>19</v>
      </c>
    </row>
    <row r="817" spans="21:22" x14ac:dyDescent="0.25">
      <c r="U817" s="87" t="s">
        <v>405</v>
      </c>
      <c r="V817" s="88">
        <v>19</v>
      </c>
    </row>
    <row r="818" spans="21:22" x14ac:dyDescent="0.25">
      <c r="U818" s="87" t="s">
        <v>405</v>
      </c>
      <c r="V818" s="88">
        <v>19</v>
      </c>
    </row>
    <row r="819" spans="21:22" x14ac:dyDescent="0.25">
      <c r="U819" s="87" t="s">
        <v>406</v>
      </c>
      <c r="V819" s="88">
        <v>12</v>
      </c>
    </row>
    <row r="820" spans="21:22" x14ac:dyDescent="0.25">
      <c r="U820" s="87" t="s">
        <v>406</v>
      </c>
      <c r="V820" s="88">
        <v>12</v>
      </c>
    </row>
    <row r="821" spans="21:22" x14ac:dyDescent="0.25">
      <c r="U821" s="87" t="s">
        <v>406</v>
      </c>
      <c r="V821" s="88">
        <v>12</v>
      </c>
    </row>
    <row r="822" spans="21:22" x14ac:dyDescent="0.25">
      <c r="U822" s="87" t="s">
        <v>406</v>
      </c>
      <c r="V822" s="88">
        <v>12</v>
      </c>
    </row>
    <row r="823" spans="21:22" x14ac:dyDescent="0.25">
      <c r="U823" s="87" t="s">
        <v>406</v>
      </c>
      <c r="V823" s="88">
        <v>12</v>
      </c>
    </row>
    <row r="824" spans="21:22" x14ac:dyDescent="0.25">
      <c r="U824" s="87" t="s">
        <v>407</v>
      </c>
      <c r="V824" s="88">
        <v>12</v>
      </c>
    </row>
    <row r="825" spans="21:22" x14ac:dyDescent="0.25">
      <c r="U825" s="87" t="s">
        <v>407</v>
      </c>
      <c r="V825" s="88">
        <v>19</v>
      </c>
    </row>
    <row r="826" spans="21:22" x14ac:dyDescent="0.25">
      <c r="U826" s="87" t="s">
        <v>407</v>
      </c>
      <c r="V826" s="88">
        <v>19</v>
      </c>
    </row>
    <row r="827" spans="21:22" x14ac:dyDescent="0.25">
      <c r="U827" s="87" t="s">
        <v>407</v>
      </c>
      <c r="V827" s="88">
        <v>12</v>
      </c>
    </row>
    <row r="828" spans="21:22" x14ac:dyDescent="0.25">
      <c r="U828" s="87" t="s">
        <v>407</v>
      </c>
      <c r="V828" s="88">
        <v>12</v>
      </c>
    </row>
    <row r="829" spans="21:22" x14ac:dyDescent="0.25">
      <c r="U829" s="87" t="s">
        <v>408</v>
      </c>
      <c r="V829" s="88">
        <v>12</v>
      </c>
    </row>
    <row r="830" spans="21:22" x14ac:dyDescent="0.25">
      <c r="U830" s="87" t="s">
        <v>408</v>
      </c>
      <c r="V830" s="88">
        <v>12</v>
      </c>
    </row>
    <row r="831" spans="21:22" x14ac:dyDescent="0.25">
      <c r="U831" s="87" t="s">
        <v>408</v>
      </c>
      <c r="V831" s="88">
        <v>12</v>
      </c>
    </row>
    <row r="832" spans="21:22" x14ac:dyDescent="0.25">
      <c r="U832" s="87" t="s">
        <v>408</v>
      </c>
      <c r="V832" s="88">
        <v>12</v>
      </c>
    </row>
    <row r="833" spans="21:22" x14ac:dyDescent="0.25">
      <c r="U833" s="87" t="s">
        <v>408</v>
      </c>
      <c r="V833" s="88">
        <v>12</v>
      </c>
    </row>
    <row r="834" spans="21:22" x14ac:dyDescent="0.25">
      <c r="U834" s="87" t="s">
        <v>409</v>
      </c>
      <c r="V834" s="88">
        <v>19</v>
      </c>
    </row>
    <row r="835" spans="21:22" x14ac:dyDescent="0.25">
      <c r="U835" s="87" t="s">
        <v>409</v>
      </c>
      <c r="V835" s="88">
        <v>19</v>
      </c>
    </row>
    <row r="836" spans="21:22" x14ac:dyDescent="0.25">
      <c r="U836" s="87" t="s">
        <v>410</v>
      </c>
      <c r="V836" s="88">
        <v>19</v>
      </c>
    </row>
    <row r="837" spans="21:22" x14ac:dyDescent="0.25">
      <c r="U837" s="87" t="s">
        <v>410</v>
      </c>
      <c r="V837" s="88">
        <v>19</v>
      </c>
    </row>
    <row r="838" spans="21:22" x14ac:dyDescent="0.25">
      <c r="U838" s="87" t="s">
        <v>410</v>
      </c>
      <c r="V838" s="88">
        <v>19</v>
      </c>
    </row>
    <row r="839" spans="21:22" x14ac:dyDescent="0.25">
      <c r="U839" s="87" t="s">
        <v>410</v>
      </c>
      <c r="V839" s="88">
        <v>19</v>
      </c>
    </row>
    <row r="840" spans="21:22" x14ac:dyDescent="0.25">
      <c r="U840" s="87" t="s">
        <v>411</v>
      </c>
      <c r="V840" s="88">
        <v>19</v>
      </c>
    </row>
    <row r="841" spans="21:22" x14ac:dyDescent="0.25">
      <c r="U841" s="87" t="s">
        <v>411</v>
      </c>
      <c r="V841" s="88">
        <v>19</v>
      </c>
    </row>
    <row r="842" spans="21:22" x14ac:dyDescent="0.25">
      <c r="U842" s="87" t="s">
        <v>411</v>
      </c>
      <c r="V842" s="88">
        <v>19</v>
      </c>
    </row>
    <row r="843" spans="21:22" x14ac:dyDescent="0.25">
      <c r="U843" s="87" t="s">
        <v>411</v>
      </c>
      <c r="V843" s="88">
        <v>19</v>
      </c>
    </row>
    <row r="844" spans="21:22" x14ac:dyDescent="0.25">
      <c r="U844" s="87" t="s">
        <v>411</v>
      </c>
      <c r="V844" s="88">
        <v>19</v>
      </c>
    </row>
    <row r="845" spans="21:22" x14ac:dyDescent="0.25">
      <c r="U845" s="87" t="s">
        <v>412</v>
      </c>
      <c r="V845" s="88">
        <v>12</v>
      </c>
    </row>
    <row r="846" spans="21:22" x14ac:dyDescent="0.25">
      <c r="U846" s="87" t="s">
        <v>412</v>
      </c>
      <c r="V846" s="88">
        <v>12</v>
      </c>
    </row>
    <row r="847" spans="21:22" x14ac:dyDescent="0.25">
      <c r="U847" s="87" t="s">
        <v>413</v>
      </c>
      <c r="V847" s="88">
        <v>19</v>
      </c>
    </row>
    <row r="848" spans="21:22" x14ac:dyDescent="0.25">
      <c r="U848" s="87" t="s">
        <v>413</v>
      </c>
      <c r="V848" s="88">
        <v>19</v>
      </c>
    </row>
    <row r="849" spans="21:22" x14ac:dyDescent="0.25">
      <c r="U849" s="87" t="s">
        <v>414</v>
      </c>
      <c r="V849" s="88">
        <v>22</v>
      </c>
    </row>
    <row r="850" spans="21:22" x14ac:dyDescent="0.25">
      <c r="U850" s="87" t="s">
        <v>414</v>
      </c>
      <c r="V850" s="88">
        <v>22</v>
      </c>
    </row>
    <row r="851" spans="21:22" x14ac:dyDescent="0.25">
      <c r="U851" s="87" t="s">
        <v>414</v>
      </c>
      <c r="V851" s="88">
        <v>22</v>
      </c>
    </row>
    <row r="852" spans="21:22" x14ac:dyDescent="0.25">
      <c r="U852" s="87" t="s">
        <v>414</v>
      </c>
      <c r="V852" s="88">
        <v>22</v>
      </c>
    </row>
    <row r="853" spans="21:22" x14ac:dyDescent="0.25">
      <c r="U853" s="87" t="s">
        <v>414</v>
      </c>
      <c r="V853" s="88">
        <v>22</v>
      </c>
    </row>
    <row r="854" spans="21:22" x14ac:dyDescent="0.25">
      <c r="U854" s="87" t="s">
        <v>414</v>
      </c>
      <c r="V854" s="88">
        <v>22</v>
      </c>
    </row>
    <row r="855" spans="21:22" x14ac:dyDescent="0.25">
      <c r="U855" s="87" t="s">
        <v>415</v>
      </c>
      <c r="V855" s="88">
        <v>22</v>
      </c>
    </row>
    <row r="856" spans="21:22" x14ac:dyDescent="0.25">
      <c r="U856" s="87" t="s">
        <v>415</v>
      </c>
      <c r="V856" s="88">
        <v>22</v>
      </c>
    </row>
    <row r="857" spans="21:22" x14ac:dyDescent="0.25">
      <c r="U857" s="87" t="s">
        <v>415</v>
      </c>
      <c r="V857" s="88">
        <v>22</v>
      </c>
    </row>
    <row r="858" spans="21:22" x14ac:dyDescent="0.25">
      <c r="U858" s="87" t="s">
        <v>416</v>
      </c>
      <c r="V858" s="88">
        <v>22</v>
      </c>
    </row>
    <row r="859" spans="21:22" x14ac:dyDescent="0.25">
      <c r="U859" s="87" t="s">
        <v>416</v>
      </c>
      <c r="V859" s="88">
        <v>22</v>
      </c>
    </row>
    <row r="860" spans="21:22" x14ac:dyDescent="0.25">
      <c r="U860" s="87" t="s">
        <v>416</v>
      </c>
      <c r="V860" s="88">
        <v>22</v>
      </c>
    </row>
    <row r="861" spans="21:22" x14ac:dyDescent="0.25">
      <c r="U861" s="87" t="s">
        <v>417</v>
      </c>
      <c r="V861" s="88">
        <v>22</v>
      </c>
    </row>
    <row r="862" spans="21:22" x14ac:dyDescent="0.25">
      <c r="U862" s="87" t="s">
        <v>417</v>
      </c>
      <c r="V862" s="88">
        <v>22</v>
      </c>
    </row>
    <row r="863" spans="21:22" x14ac:dyDescent="0.25">
      <c r="U863" s="87" t="s">
        <v>417</v>
      </c>
      <c r="V863" s="88">
        <v>22</v>
      </c>
    </row>
    <row r="864" spans="21:22" x14ac:dyDescent="0.25">
      <c r="U864" s="87" t="s">
        <v>417</v>
      </c>
      <c r="V864" s="88">
        <v>22</v>
      </c>
    </row>
    <row r="865" spans="21:22" x14ac:dyDescent="0.25">
      <c r="U865" s="87" t="s">
        <v>418</v>
      </c>
      <c r="V865" s="88">
        <v>22</v>
      </c>
    </row>
    <row r="866" spans="21:22" x14ac:dyDescent="0.25">
      <c r="U866" s="87" t="s">
        <v>418</v>
      </c>
      <c r="V866" s="88">
        <v>22</v>
      </c>
    </row>
    <row r="867" spans="21:22" x14ac:dyDescent="0.25">
      <c r="U867" s="87" t="s">
        <v>418</v>
      </c>
      <c r="V867" s="88">
        <v>22</v>
      </c>
    </row>
    <row r="868" spans="21:22" x14ac:dyDescent="0.25">
      <c r="U868" s="87" t="s">
        <v>419</v>
      </c>
      <c r="V868" s="88">
        <v>22</v>
      </c>
    </row>
    <row r="869" spans="21:22" x14ac:dyDescent="0.25">
      <c r="U869" s="87" t="s">
        <v>419</v>
      </c>
      <c r="V869" s="88">
        <v>22</v>
      </c>
    </row>
    <row r="870" spans="21:22" x14ac:dyDescent="0.25">
      <c r="U870" s="87" t="s">
        <v>419</v>
      </c>
      <c r="V870" s="88">
        <v>22</v>
      </c>
    </row>
    <row r="871" spans="21:22" x14ac:dyDescent="0.25">
      <c r="U871" s="87" t="s">
        <v>419</v>
      </c>
      <c r="V871" s="88">
        <v>22</v>
      </c>
    </row>
    <row r="872" spans="21:22" x14ac:dyDescent="0.25">
      <c r="U872" s="87" t="s">
        <v>419</v>
      </c>
      <c r="V872" s="88">
        <v>22</v>
      </c>
    </row>
    <row r="873" spans="21:22" x14ac:dyDescent="0.25">
      <c r="U873" s="87" t="s">
        <v>420</v>
      </c>
      <c r="V873" s="88">
        <v>22</v>
      </c>
    </row>
    <row r="874" spans="21:22" x14ac:dyDescent="0.25">
      <c r="U874" s="87" t="s">
        <v>420</v>
      </c>
      <c r="V874" s="88">
        <v>22</v>
      </c>
    </row>
    <row r="875" spans="21:22" x14ac:dyDescent="0.25">
      <c r="U875" s="87" t="s">
        <v>420</v>
      </c>
      <c r="V875" s="88">
        <v>22</v>
      </c>
    </row>
    <row r="876" spans="21:22" x14ac:dyDescent="0.25">
      <c r="U876" s="87" t="s">
        <v>420</v>
      </c>
      <c r="V876" s="88">
        <v>22</v>
      </c>
    </row>
    <row r="877" spans="21:22" x14ac:dyDescent="0.25">
      <c r="U877" s="87" t="s">
        <v>420</v>
      </c>
      <c r="V877" s="88">
        <v>22</v>
      </c>
    </row>
    <row r="878" spans="21:22" x14ac:dyDescent="0.25">
      <c r="U878" s="87" t="s">
        <v>420</v>
      </c>
      <c r="V878" s="88">
        <v>22</v>
      </c>
    </row>
    <row r="879" spans="21:22" x14ac:dyDescent="0.25">
      <c r="U879" s="87" t="s">
        <v>420</v>
      </c>
      <c r="V879" s="88">
        <v>22</v>
      </c>
    </row>
    <row r="880" spans="21:22" x14ac:dyDescent="0.25">
      <c r="U880" s="87" t="s">
        <v>420</v>
      </c>
      <c r="V880" s="88">
        <v>22</v>
      </c>
    </row>
    <row r="881" spans="21:22" x14ac:dyDescent="0.25">
      <c r="U881" s="87" t="s">
        <v>421</v>
      </c>
      <c r="V881" s="88">
        <v>22</v>
      </c>
    </row>
    <row r="882" spans="21:22" x14ac:dyDescent="0.25">
      <c r="U882" s="87" t="s">
        <v>421</v>
      </c>
      <c r="V882" s="88">
        <v>22</v>
      </c>
    </row>
    <row r="883" spans="21:22" x14ac:dyDescent="0.25">
      <c r="U883" s="87" t="s">
        <v>421</v>
      </c>
      <c r="V883" s="88">
        <v>22</v>
      </c>
    </row>
    <row r="884" spans="21:22" x14ac:dyDescent="0.25">
      <c r="U884" s="87" t="s">
        <v>422</v>
      </c>
      <c r="V884" s="88">
        <v>22</v>
      </c>
    </row>
    <row r="885" spans="21:22" x14ac:dyDescent="0.25">
      <c r="U885" s="87" t="s">
        <v>422</v>
      </c>
      <c r="V885" s="88">
        <v>22</v>
      </c>
    </row>
    <row r="886" spans="21:22" x14ac:dyDescent="0.25">
      <c r="U886" s="87" t="s">
        <v>422</v>
      </c>
      <c r="V886" s="88">
        <v>22</v>
      </c>
    </row>
    <row r="887" spans="21:22" x14ac:dyDescent="0.25">
      <c r="U887" s="87" t="s">
        <v>422</v>
      </c>
      <c r="V887" s="88">
        <v>22</v>
      </c>
    </row>
    <row r="888" spans="21:22" x14ac:dyDescent="0.25">
      <c r="U888" s="87" t="s">
        <v>423</v>
      </c>
      <c r="V888" s="88">
        <v>22</v>
      </c>
    </row>
    <row r="889" spans="21:22" x14ac:dyDescent="0.25">
      <c r="U889" s="87" t="s">
        <v>423</v>
      </c>
      <c r="V889" s="88">
        <v>22</v>
      </c>
    </row>
    <row r="890" spans="21:22" x14ac:dyDescent="0.25">
      <c r="U890" s="87" t="s">
        <v>423</v>
      </c>
      <c r="V890" s="88">
        <v>22</v>
      </c>
    </row>
    <row r="891" spans="21:22" x14ac:dyDescent="0.25">
      <c r="U891" s="87" t="s">
        <v>424</v>
      </c>
      <c r="V891" s="88">
        <v>22</v>
      </c>
    </row>
    <row r="892" spans="21:22" x14ac:dyDescent="0.25">
      <c r="U892" s="87" t="s">
        <v>424</v>
      </c>
      <c r="V892" s="88">
        <v>22</v>
      </c>
    </row>
    <row r="893" spans="21:22" x14ac:dyDescent="0.25">
      <c r="U893" s="87" t="s">
        <v>424</v>
      </c>
      <c r="V893" s="88">
        <v>22</v>
      </c>
    </row>
    <row r="894" spans="21:22" x14ac:dyDescent="0.25">
      <c r="U894" s="87" t="s">
        <v>424</v>
      </c>
      <c r="V894" s="88">
        <v>22</v>
      </c>
    </row>
    <row r="895" spans="21:22" x14ac:dyDescent="0.25">
      <c r="U895" s="87" t="s">
        <v>425</v>
      </c>
      <c r="V895" s="88">
        <v>22</v>
      </c>
    </row>
    <row r="896" spans="21:22" x14ac:dyDescent="0.25">
      <c r="U896" s="87" t="s">
        <v>425</v>
      </c>
      <c r="V896" s="88">
        <v>22</v>
      </c>
    </row>
    <row r="897" spans="21:22" x14ac:dyDescent="0.25">
      <c r="U897" s="87" t="s">
        <v>425</v>
      </c>
      <c r="V897" s="88">
        <v>22</v>
      </c>
    </row>
    <row r="898" spans="21:22" x14ac:dyDescent="0.25">
      <c r="U898" s="87" t="s">
        <v>425</v>
      </c>
      <c r="V898" s="88">
        <v>22</v>
      </c>
    </row>
    <row r="899" spans="21:22" x14ac:dyDescent="0.25">
      <c r="U899" s="87" t="s">
        <v>426</v>
      </c>
      <c r="V899" s="88">
        <v>22</v>
      </c>
    </row>
    <row r="900" spans="21:22" x14ac:dyDescent="0.25">
      <c r="U900" s="87" t="s">
        <v>426</v>
      </c>
      <c r="V900" s="88">
        <v>22</v>
      </c>
    </row>
    <row r="901" spans="21:22" x14ac:dyDescent="0.25">
      <c r="U901" s="87" t="s">
        <v>426</v>
      </c>
      <c r="V901" s="88">
        <v>22</v>
      </c>
    </row>
    <row r="902" spans="21:22" x14ac:dyDescent="0.25">
      <c r="U902" s="87" t="s">
        <v>426</v>
      </c>
      <c r="V902" s="88">
        <v>22</v>
      </c>
    </row>
    <row r="903" spans="21:22" x14ac:dyDescent="0.25">
      <c r="U903" s="87" t="s">
        <v>426</v>
      </c>
      <c r="V903" s="88">
        <v>22</v>
      </c>
    </row>
    <row r="904" spans="21:22" x14ac:dyDescent="0.25">
      <c r="U904" s="87" t="s">
        <v>427</v>
      </c>
      <c r="V904" s="88">
        <v>22</v>
      </c>
    </row>
    <row r="905" spans="21:22" x14ac:dyDescent="0.25">
      <c r="U905" s="87" t="s">
        <v>427</v>
      </c>
      <c r="V905" s="88">
        <v>22</v>
      </c>
    </row>
    <row r="906" spans="21:22" x14ac:dyDescent="0.25">
      <c r="U906" s="87" t="s">
        <v>428</v>
      </c>
      <c r="V906" s="88">
        <v>22</v>
      </c>
    </row>
    <row r="907" spans="21:22" x14ac:dyDescent="0.25">
      <c r="U907" s="87" t="s">
        <v>429</v>
      </c>
      <c r="V907" s="88">
        <v>22</v>
      </c>
    </row>
    <row r="908" spans="21:22" x14ac:dyDescent="0.25">
      <c r="U908" s="87" t="s">
        <v>430</v>
      </c>
      <c r="V908" s="88">
        <v>22</v>
      </c>
    </row>
    <row r="909" spans="21:22" x14ac:dyDescent="0.25">
      <c r="U909" s="87" t="s">
        <v>431</v>
      </c>
      <c r="V909" s="88">
        <v>22</v>
      </c>
    </row>
    <row r="910" spans="21:22" x14ac:dyDescent="0.25">
      <c r="U910" s="87" t="s">
        <v>432</v>
      </c>
      <c r="V910" s="88">
        <v>22</v>
      </c>
    </row>
    <row r="911" spans="21:22" x14ac:dyDescent="0.25">
      <c r="U911" s="87" t="s">
        <v>432</v>
      </c>
      <c r="V911" s="88">
        <v>22</v>
      </c>
    </row>
    <row r="912" spans="21:22" x14ac:dyDescent="0.25">
      <c r="U912" s="87" t="s">
        <v>432</v>
      </c>
      <c r="V912" s="88">
        <v>22</v>
      </c>
    </row>
    <row r="913" spans="21:22" x14ac:dyDescent="0.25">
      <c r="U913" s="87" t="s">
        <v>432</v>
      </c>
      <c r="V913" s="88">
        <v>22</v>
      </c>
    </row>
    <row r="914" spans="21:22" x14ac:dyDescent="0.25">
      <c r="U914" s="87" t="s">
        <v>432</v>
      </c>
      <c r="V914" s="88">
        <v>22</v>
      </c>
    </row>
    <row r="915" spans="21:22" x14ac:dyDescent="0.25">
      <c r="U915" s="87" t="s">
        <v>433</v>
      </c>
      <c r="V915" s="88">
        <v>14</v>
      </c>
    </row>
    <row r="916" spans="21:22" x14ac:dyDescent="0.25">
      <c r="U916" s="87" t="s">
        <v>433</v>
      </c>
      <c r="V916" s="88">
        <v>14</v>
      </c>
    </row>
    <row r="917" spans="21:22" x14ac:dyDescent="0.25">
      <c r="U917" s="87" t="s">
        <v>433</v>
      </c>
      <c r="V917" s="88">
        <v>14</v>
      </c>
    </row>
    <row r="918" spans="21:22" x14ac:dyDescent="0.25">
      <c r="U918" s="87" t="s">
        <v>433</v>
      </c>
      <c r="V918" s="88">
        <v>14</v>
      </c>
    </row>
    <row r="919" spans="21:22" x14ac:dyDescent="0.25">
      <c r="U919" s="87" t="s">
        <v>433</v>
      </c>
      <c r="V919" s="88">
        <v>14</v>
      </c>
    </row>
    <row r="920" spans="21:22" x14ac:dyDescent="0.25">
      <c r="U920" s="87" t="s">
        <v>434</v>
      </c>
      <c r="V920" s="88">
        <v>22</v>
      </c>
    </row>
    <row r="921" spans="21:22" x14ac:dyDescent="0.25">
      <c r="U921" s="87" t="s">
        <v>434</v>
      </c>
      <c r="V921" s="88">
        <v>22</v>
      </c>
    </row>
    <row r="922" spans="21:22" x14ac:dyDescent="0.25">
      <c r="U922" s="87" t="s">
        <v>434</v>
      </c>
      <c r="V922" s="88">
        <v>22</v>
      </c>
    </row>
    <row r="923" spans="21:22" x14ac:dyDescent="0.25">
      <c r="U923" s="87" t="s">
        <v>435</v>
      </c>
      <c r="V923" s="88">
        <v>22</v>
      </c>
    </row>
    <row r="924" spans="21:22" x14ac:dyDescent="0.25">
      <c r="U924" s="87" t="s">
        <v>435</v>
      </c>
      <c r="V924" s="88">
        <v>22</v>
      </c>
    </row>
    <row r="925" spans="21:22" x14ac:dyDescent="0.25">
      <c r="U925" s="87" t="s">
        <v>435</v>
      </c>
      <c r="V925" s="88">
        <v>22</v>
      </c>
    </row>
    <row r="926" spans="21:22" x14ac:dyDescent="0.25">
      <c r="U926" s="87" t="s">
        <v>435</v>
      </c>
      <c r="V926" s="88">
        <v>22</v>
      </c>
    </row>
    <row r="927" spans="21:22" x14ac:dyDescent="0.25">
      <c r="U927" s="87" t="s">
        <v>436</v>
      </c>
      <c r="V927" s="88">
        <v>22</v>
      </c>
    </row>
    <row r="928" spans="21:22" x14ac:dyDescent="0.25">
      <c r="U928" s="87" t="s">
        <v>436</v>
      </c>
      <c r="V928" s="88">
        <v>22</v>
      </c>
    </row>
    <row r="929" spans="21:22" x14ac:dyDescent="0.25">
      <c r="U929" s="87" t="s">
        <v>436</v>
      </c>
      <c r="V929" s="88">
        <v>22</v>
      </c>
    </row>
    <row r="930" spans="21:22" x14ac:dyDescent="0.25">
      <c r="U930" s="87" t="s">
        <v>436</v>
      </c>
      <c r="V930" s="88">
        <v>22</v>
      </c>
    </row>
    <row r="931" spans="21:22" x14ac:dyDescent="0.25">
      <c r="U931" s="87" t="s">
        <v>437</v>
      </c>
      <c r="V931" s="88">
        <v>14</v>
      </c>
    </row>
    <row r="932" spans="21:22" x14ac:dyDescent="0.25">
      <c r="U932" s="87" t="s">
        <v>437</v>
      </c>
      <c r="V932" s="88">
        <v>14</v>
      </c>
    </row>
    <row r="933" spans="21:22" x14ac:dyDescent="0.25">
      <c r="U933" s="87" t="s">
        <v>437</v>
      </c>
      <c r="V933" s="88">
        <v>14</v>
      </c>
    </row>
    <row r="934" spans="21:22" x14ac:dyDescent="0.25">
      <c r="U934" s="87" t="s">
        <v>437</v>
      </c>
      <c r="V934" s="88">
        <v>22</v>
      </c>
    </row>
    <row r="935" spans="21:22" x14ac:dyDescent="0.25">
      <c r="U935" s="87" t="s">
        <v>437</v>
      </c>
      <c r="V935" s="88">
        <v>22</v>
      </c>
    </row>
    <row r="936" spans="21:22" x14ac:dyDescent="0.25">
      <c r="U936" s="87" t="s">
        <v>438</v>
      </c>
      <c r="V936" s="88">
        <v>22</v>
      </c>
    </row>
    <row r="937" spans="21:22" x14ac:dyDescent="0.25">
      <c r="U937" s="87" t="s">
        <v>438</v>
      </c>
      <c r="V937" s="88">
        <v>14</v>
      </c>
    </row>
    <row r="938" spans="21:22" x14ac:dyDescent="0.25">
      <c r="U938" s="87" t="s">
        <v>439</v>
      </c>
      <c r="V938" s="88">
        <v>14</v>
      </c>
    </row>
    <row r="939" spans="21:22" x14ac:dyDescent="0.25">
      <c r="U939" s="87" t="s">
        <v>439</v>
      </c>
      <c r="V939" s="88">
        <v>14</v>
      </c>
    </row>
    <row r="940" spans="21:22" x14ac:dyDescent="0.25">
      <c r="U940" s="87" t="s">
        <v>439</v>
      </c>
      <c r="V940" s="88">
        <v>14</v>
      </c>
    </row>
    <row r="941" spans="21:22" x14ac:dyDescent="0.25">
      <c r="U941" s="87" t="s">
        <v>439</v>
      </c>
      <c r="V941" s="88">
        <v>14</v>
      </c>
    </row>
    <row r="942" spans="21:22" x14ac:dyDescent="0.25">
      <c r="U942" s="87" t="s">
        <v>439</v>
      </c>
      <c r="V942" s="88">
        <v>14</v>
      </c>
    </row>
    <row r="943" spans="21:22" x14ac:dyDescent="0.25">
      <c r="U943" s="87" t="s">
        <v>439</v>
      </c>
      <c r="V943" s="88">
        <v>14</v>
      </c>
    </row>
    <row r="944" spans="21:22" x14ac:dyDescent="0.25">
      <c r="U944" s="87" t="s">
        <v>440</v>
      </c>
      <c r="V944" s="88">
        <v>22</v>
      </c>
    </row>
    <row r="945" spans="21:22" x14ac:dyDescent="0.25">
      <c r="U945" s="87" t="s">
        <v>440</v>
      </c>
      <c r="V945" s="88">
        <v>22</v>
      </c>
    </row>
    <row r="946" spans="21:22" x14ac:dyDescent="0.25">
      <c r="U946" s="87" t="s">
        <v>440</v>
      </c>
      <c r="V946" s="88">
        <v>22</v>
      </c>
    </row>
    <row r="947" spans="21:22" x14ac:dyDescent="0.25">
      <c r="U947" s="87" t="s">
        <v>440</v>
      </c>
      <c r="V947" s="88">
        <v>22</v>
      </c>
    </row>
    <row r="948" spans="21:22" x14ac:dyDescent="0.25">
      <c r="U948" s="87" t="s">
        <v>441</v>
      </c>
      <c r="V948" s="88">
        <v>22</v>
      </c>
    </row>
    <row r="949" spans="21:22" x14ac:dyDescent="0.25">
      <c r="U949" s="87" t="s">
        <v>441</v>
      </c>
      <c r="V949" s="88">
        <v>22</v>
      </c>
    </row>
    <row r="950" spans="21:22" x14ac:dyDescent="0.25">
      <c r="U950" s="87" t="s">
        <v>441</v>
      </c>
      <c r="V950" s="88">
        <v>22</v>
      </c>
    </row>
    <row r="951" spans="21:22" x14ac:dyDescent="0.25">
      <c r="U951" s="87" t="s">
        <v>441</v>
      </c>
      <c r="V951" s="88">
        <v>22</v>
      </c>
    </row>
    <row r="952" spans="21:22" x14ac:dyDescent="0.25">
      <c r="U952" s="87" t="s">
        <v>441</v>
      </c>
      <c r="V952" s="88">
        <v>22</v>
      </c>
    </row>
    <row r="953" spans="21:22" x14ac:dyDescent="0.25">
      <c r="U953" s="87" t="s">
        <v>442</v>
      </c>
      <c r="V953" s="88">
        <v>22</v>
      </c>
    </row>
    <row r="954" spans="21:22" x14ac:dyDescent="0.25">
      <c r="U954" s="87" t="s">
        <v>442</v>
      </c>
      <c r="V954" s="88">
        <v>22</v>
      </c>
    </row>
    <row r="955" spans="21:22" x14ac:dyDescent="0.25">
      <c r="U955" s="87" t="s">
        <v>442</v>
      </c>
      <c r="V955" s="88">
        <v>22</v>
      </c>
    </row>
    <row r="956" spans="21:22" x14ac:dyDescent="0.25">
      <c r="U956" s="87" t="s">
        <v>442</v>
      </c>
      <c r="V956" s="88">
        <v>22</v>
      </c>
    </row>
    <row r="957" spans="21:22" x14ac:dyDescent="0.25">
      <c r="U957" s="87" t="s">
        <v>442</v>
      </c>
      <c r="V957" s="88">
        <v>22</v>
      </c>
    </row>
    <row r="958" spans="21:22" x14ac:dyDescent="0.25">
      <c r="U958" s="87" t="s">
        <v>443</v>
      </c>
      <c r="V958" s="88">
        <v>22</v>
      </c>
    </row>
    <row r="959" spans="21:22" x14ac:dyDescent="0.25">
      <c r="U959" s="87" t="s">
        <v>443</v>
      </c>
      <c r="V959" s="88">
        <v>22</v>
      </c>
    </row>
    <row r="960" spans="21:22" x14ac:dyDescent="0.25">
      <c r="U960" s="87" t="s">
        <v>444</v>
      </c>
      <c r="V960" s="88">
        <v>22</v>
      </c>
    </row>
    <row r="961" spans="21:22" x14ac:dyDescent="0.25">
      <c r="U961" s="87" t="s">
        <v>444</v>
      </c>
      <c r="V961" s="88">
        <v>22</v>
      </c>
    </row>
    <row r="962" spans="21:22" x14ac:dyDescent="0.25">
      <c r="U962" s="87" t="s">
        <v>444</v>
      </c>
      <c r="V962" s="88">
        <v>22</v>
      </c>
    </row>
    <row r="963" spans="21:22" x14ac:dyDescent="0.25">
      <c r="U963" s="87" t="s">
        <v>444</v>
      </c>
      <c r="V963" s="88">
        <v>22</v>
      </c>
    </row>
    <row r="964" spans="21:22" x14ac:dyDescent="0.25">
      <c r="U964" s="87" t="s">
        <v>445</v>
      </c>
      <c r="V964" s="88">
        <v>22</v>
      </c>
    </row>
    <row r="965" spans="21:22" x14ac:dyDescent="0.25">
      <c r="U965" s="87" t="s">
        <v>445</v>
      </c>
      <c r="V965" s="88">
        <v>22</v>
      </c>
    </row>
    <row r="966" spans="21:22" x14ac:dyDescent="0.25">
      <c r="U966" s="87" t="s">
        <v>446</v>
      </c>
      <c r="V966" s="88">
        <v>22</v>
      </c>
    </row>
    <row r="967" spans="21:22" x14ac:dyDescent="0.25">
      <c r="U967" s="87" t="s">
        <v>446</v>
      </c>
      <c r="V967" s="88">
        <v>22</v>
      </c>
    </row>
    <row r="968" spans="21:22" x14ac:dyDescent="0.25">
      <c r="U968" s="87" t="s">
        <v>446</v>
      </c>
      <c r="V968" s="88">
        <v>22</v>
      </c>
    </row>
    <row r="969" spans="21:22" x14ac:dyDescent="0.25">
      <c r="U969" s="87" t="s">
        <v>446</v>
      </c>
      <c r="V969" s="88">
        <v>22</v>
      </c>
    </row>
    <row r="970" spans="21:22" x14ac:dyDescent="0.25">
      <c r="U970" s="87" t="s">
        <v>446</v>
      </c>
      <c r="V970" s="88">
        <v>22</v>
      </c>
    </row>
    <row r="971" spans="21:22" x14ac:dyDescent="0.25">
      <c r="U971" s="87" t="s">
        <v>447</v>
      </c>
      <c r="V971" s="88">
        <v>22</v>
      </c>
    </row>
    <row r="972" spans="21:22" x14ac:dyDescent="0.25">
      <c r="U972" s="87" t="s">
        <v>447</v>
      </c>
      <c r="V972" s="88">
        <v>22</v>
      </c>
    </row>
    <row r="973" spans="21:22" x14ac:dyDescent="0.25">
      <c r="U973" s="87" t="s">
        <v>447</v>
      </c>
      <c r="V973" s="88">
        <v>22</v>
      </c>
    </row>
    <row r="974" spans="21:22" x14ac:dyDescent="0.25">
      <c r="U974" s="87" t="s">
        <v>448</v>
      </c>
      <c r="V974" s="88">
        <v>22</v>
      </c>
    </row>
    <row r="975" spans="21:22" x14ac:dyDescent="0.25">
      <c r="U975" s="87" t="s">
        <v>448</v>
      </c>
      <c r="V975" s="88">
        <v>22</v>
      </c>
    </row>
    <row r="976" spans="21:22" x14ac:dyDescent="0.25">
      <c r="U976" s="87" t="s">
        <v>448</v>
      </c>
      <c r="V976" s="88">
        <v>22</v>
      </c>
    </row>
    <row r="977" spans="21:22" x14ac:dyDescent="0.25">
      <c r="U977" s="87" t="s">
        <v>449</v>
      </c>
      <c r="V977" s="88">
        <v>22</v>
      </c>
    </row>
    <row r="978" spans="21:22" x14ac:dyDescent="0.25">
      <c r="U978" s="87" t="s">
        <v>449</v>
      </c>
      <c r="V978" s="88">
        <v>22</v>
      </c>
    </row>
    <row r="979" spans="21:22" x14ac:dyDescent="0.25">
      <c r="U979" s="87" t="s">
        <v>449</v>
      </c>
      <c r="V979" s="88">
        <v>22</v>
      </c>
    </row>
    <row r="980" spans="21:22" x14ac:dyDescent="0.25">
      <c r="U980" s="87" t="s">
        <v>449</v>
      </c>
      <c r="V980" s="88">
        <v>22</v>
      </c>
    </row>
    <row r="981" spans="21:22" x14ac:dyDescent="0.25">
      <c r="U981" s="87" t="s">
        <v>450</v>
      </c>
      <c r="V981" s="88">
        <v>22</v>
      </c>
    </row>
    <row r="982" spans="21:22" x14ac:dyDescent="0.25">
      <c r="U982" s="87" t="s">
        <v>450</v>
      </c>
      <c r="V982" s="88">
        <v>22</v>
      </c>
    </row>
    <row r="983" spans="21:22" x14ac:dyDescent="0.25">
      <c r="U983" s="87" t="s">
        <v>450</v>
      </c>
      <c r="V983" s="88">
        <v>22</v>
      </c>
    </row>
    <row r="984" spans="21:22" x14ac:dyDescent="0.25">
      <c r="U984" s="87" t="s">
        <v>450</v>
      </c>
      <c r="V984" s="88">
        <v>22</v>
      </c>
    </row>
    <row r="985" spans="21:22" x14ac:dyDescent="0.25">
      <c r="U985" s="87" t="s">
        <v>451</v>
      </c>
      <c r="V985" s="88">
        <v>22</v>
      </c>
    </row>
    <row r="986" spans="21:22" x14ac:dyDescent="0.25">
      <c r="U986" s="87" t="s">
        <v>452</v>
      </c>
      <c r="V986" s="88">
        <v>22</v>
      </c>
    </row>
    <row r="987" spans="21:22" x14ac:dyDescent="0.25">
      <c r="U987" s="87" t="s">
        <v>452</v>
      </c>
      <c r="V987" s="88">
        <v>22</v>
      </c>
    </row>
    <row r="988" spans="21:22" x14ac:dyDescent="0.25">
      <c r="U988" s="87" t="s">
        <v>452</v>
      </c>
      <c r="V988" s="88">
        <v>22</v>
      </c>
    </row>
    <row r="989" spans="21:22" x14ac:dyDescent="0.25">
      <c r="U989" s="87" t="s">
        <v>452</v>
      </c>
      <c r="V989" s="88">
        <v>22</v>
      </c>
    </row>
    <row r="990" spans="21:22" x14ac:dyDescent="0.25">
      <c r="U990" s="87" t="s">
        <v>453</v>
      </c>
      <c r="V990" s="88">
        <v>16</v>
      </c>
    </row>
    <row r="991" spans="21:22" x14ac:dyDescent="0.25">
      <c r="U991" s="87" t="s">
        <v>453</v>
      </c>
      <c r="V991" s="88">
        <v>16</v>
      </c>
    </row>
    <row r="992" spans="21:22" x14ac:dyDescent="0.25">
      <c r="U992" s="87" t="s">
        <v>453</v>
      </c>
      <c r="V992" s="88">
        <v>16</v>
      </c>
    </row>
    <row r="993" spans="21:22" x14ac:dyDescent="0.25">
      <c r="U993" s="87" t="s">
        <v>454</v>
      </c>
      <c r="V993" s="88">
        <v>16</v>
      </c>
    </row>
    <row r="994" spans="21:22" x14ac:dyDescent="0.25">
      <c r="U994" s="87" t="s">
        <v>454</v>
      </c>
      <c r="V994" s="88">
        <v>16</v>
      </c>
    </row>
    <row r="995" spans="21:22" x14ac:dyDescent="0.25">
      <c r="U995" s="87" t="s">
        <v>454</v>
      </c>
      <c r="V995" s="88">
        <v>16</v>
      </c>
    </row>
    <row r="996" spans="21:22" x14ac:dyDescent="0.25">
      <c r="U996" s="87" t="s">
        <v>455</v>
      </c>
      <c r="V996" s="88">
        <v>16</v>
      </c>
    </row>
    <row r="997" spans="21:22" x14ac:dyDescent="0.25">
      <c r="U997" s="87" t="s">
        <v>455</v>
      </c>
      <c r="V997" s="88">
        <v>16</v>
      </c>
    </row>
    <row r="998" spans="21:22" x14ac:dyDescent="0.25">
      <c r="U998" s="87" t="s">
        <v>455</v>
      </c>
      <c r="V998" s="88">
        <v>16</v>
      </c>
    </row>
    <row r="999" spans="21:22" x14ac:dyDescent="0.25">
      <c r="U999" s="87" t="s">
        <v>455</v>
      </c>
      <c r="V999" s="88">
        <v>16</v>
      </c>
    </row>
    <row r="1000" spans="21:22" x14ac:dyDescent="0.25">
      <c r="U1000" s="87" t="s">
        <v>456</v>
      </c>
      <c r="V1000" s="88">
        <v>16</v>
      </c>
    </row>
    <row r="1001" spans="21:22" x14ac:dyDescent="0.25">
      <c r="U1001" s="87" t="s">
        <v>456</v>
      </c>
      <c r="V1001" s="88">
        <v>16</v>
      </c>
    </row>
    <row r="1002" spans="21:22" x14ac:dyDescent="0.25">
      <c r="U1002" s="87" t="s">
        <v>457</v>
      </c>
      <c r="V1002" s="88">
        <v>16</v>
      </c>
    </row>
    <row r="1003" spans="21:22" x14ac:dyDescent="0.25">
      <c r="U1003" s="87" t="s">
        <v>457</v>
      </c>
      <c r="V1003" s="88">
        <v>16</v>
      </c>
    </row>
    <row r="1004" spans="21:22" x14ac:dyDescent="0.25">
      <c r="U1004" s="87" t="s">
        <v>458</v>
      </c>
      <c r="V1004" s="88">
        <v>16</v>
      </c>
    </row>
    <row r="1005" spans="21:22" x14ac:dyDescent="0.25">
      <c r="U1005" s="87" t="s">
        <v>458</v>
      </c>
      <c r="V1005" s="88">
        <v>16</v>
      </c>
    </row>
    <row r="1006" spans="21:22" x14ac:dyDescent="0.25">
      <c r="U1006" s="87" t="s">
        <v>458</v>
      </c>
      <c r="V1006" s="88">
        <v>16</v>
      </c>
    </row>
    <row r="1007" spans="21:22" x14ac:dyDescent="0.25">
      <c r="U1007" s="87" t="s">
        <v>458</v>
      </c>
      <c r="V1007" s="88">
        <v>16</v>
      </c>
    </row>
    <row r="1008" spans="21:22" x14ac:dyDescent="0.25">
      <c r="U1008" s="87" t="s">
        <v>458</v>
      </c>
      <c r="V1008" s="88">
        <v>16</v>
      </c>
    </row>
    <row r="1009" spans="21:22" x14ac:dyDescent="0.25">
      <c r="U1009" s="87" t="s">
        <v>459</v>
      </c>
      <c r="V1009" s="88">
        <v>16</v>
      </c>
    </row>
    <row r="1010" spans="21:22" x14ac:dyDescent="0.25">
      <c r="U1010" s="87" t="s">
        <v>459</v>
      </c>
      <c r="V1010" s="88">
        <v>16</v>
      </c>
    </row>
    <row r="1011" spans="21:22" x14ac:dyDescent="0.25">
      <c r="U1011" s="87" t="s">
        <v>459</v>
      </c>
      <c r="V1011" s="88">
        <v>16</v>
      </c>
    </row>
    <row r="1012" spans="21:22" x14ac:dyDescent="0.25">
      <c r="U1012" s="87" t="s">
        <v>460</v>
      </c>
      <c r="V1012" s="88">
        <v>16</v>
      </c>
    </row>
    <row r="1013" spans="21:22" x14ac:dyDescent="0.25">
      <c r="U1013" s="87" t="s">
        <v>461</v>
      </c>
      <c r="V1013" s="88">
        <v>16</v>
      </c>
    </row>
    <row r="1014" spans="21:22" x14ac:dyDescent="0.25">
      <c r="U1014" s="87" t="s">
        <v>462</v>
      </c>
      <c r="V1014" s="88">
        <v>16</v>
      </c>
    </row>
    <row r="1015" spans="21:22" x14ac:dyDescent="0.25">
      <c r="U1015" s="87" t="s">
        <v>463</v>
      </c>
      <c r="V1015" s="88">
        <v>16</v>
      </c>
    </row>
    <row r="1016" spans="21:22" x14ac:dyDescent="0.25">
      <c r="U1016" s="87" t="s">
        <v>464</v>
      </c>
      <c r="V1016" s="88">
        <v>16</v>
      </c>
    </row>
    <row r="1017" spans="21:22" x14ac:dyDescent="0.25">
      <c r="U1017" s="87" t="s">
        <v>464</v>
      </c>
      <c r="V1017" s="88">
        <v>16</v>
      </c>
    </row>
    <row r="1018" spans="21:22" x14ac:dyDescent="0.25">
      <c r="U1018" s="87" t="s">
        <v>464</v>
      </c>
      <c r="V1018" s="88">
        <v>16</v>
      </c>
    </row>
    <row r="1019" spans="21:22" x14ac:dyDescent="0.25">
      <c r="U1019" s="87" t="s">
        <v>464</v>
      </c>
      <c r="V1019" s="88">
        <v>16</v>
      </c>
    </row>
    <row r="1020" spans="21:22" x14ac:dyDescent="0.25">
      <c r="U1020" s="87" t="s">
        <v>465</v>
      </c>
      <c r="V1020" s="88">
        <v>16</v>
      </c>
    </row>
    <row r="1021" spans="21:22" x14ac:dyDescent="0.25">
      <c r="U1021" s="87" t="s">
        <v>466</v>
      </c>
      <c r="V1021" s="88">
        <v>16</v>
      </c>
    </row>
    <row r="1022" spans="21:22" x14ac:dyDescent="0.25">
      <c r="U1022" s="87" t="s">
        <v>467</v>
      </c>
      <c r="V1022" s="88">
        <v>16</v>
      </c>
    </row>
    <row r="1023" spans="21:22" x14ac:dyDescent="0.25">
      <c r="U1023" s="87" t="s">
        <v>468</v>
      </c>
      <c r="V1023" s="88">
        <v>16</v>
      </c>
    </row>
    <row r="1024" spans="21:22" x14ac:dyDescent="0.25">
      <c r="U1024" s="87" t="s">
        <v>469</v>
      </c>
      <c r="V1024" s="88">
        <v>16</v>
      </c>
    </row>
    <row r="1025" spans="21:22" x14ac:dyDescent="0.25">
      <c r="U1025" s="87" t="s">
        <v>470</v>
      </c>
      <c r="V1025" s="88">
        <v>16</v>
      </c>
    </row>
    <row r="1026" spans="21:22" x14ac:dyDescent="0.25">
      <c r="U1026" s="87" t="s">
        <v>471</v>
      </c>
      <c r="V1026" s="88">
        <v>16</v>
      </c>
    </row>
    <row r="1027" spans="21:22" x14ac:dyDescent="0.25">
      <c r="U1027" s="87" t="s">
        <v>472</v>
      </c>
      <c r="V1027" s="88">
        <v>16</v>
      </c>
    </row>
    <row r="1028" spans="21:22" x14ac:dyDescent="0.25">
      <c r="U1028" s="87" t="s">
        <v>473</v>
      </c>
      <c r="V1028" s="88">
        <v>16</v>
      </c>
    </row>
    <row r="1029" spans="21:22" x14ac:dyDescent="0.25">
      <c r="U1029" s="87" t="s">
        <v>473</v>
      </c>
      <c r="V1029" s="88">
        <v>16</v>
      </c>
    </row>
    <row r="1030" spans="21:22" x14ac:dyDescent="0.25">
      <c r="U1030" s="87" t="s">
        <v>473</v>
      </c>
      <c r="V1030" s="88">
        <v>16</v>
      </c>
    </row>
    <row r="1031" spans="21:22" x14ac:dyDescent="0.25">
      <c r="U1031" s="87" t="s">
        <v>473</v>
      </c>
      <c r="V1031" s="88">
        <v>16</v>
      </c>
    </row>
    <row r="1032" spans="21:22" x14ac:dyDescent="0.25">
      <c r="U1032" s="87" t="s">
        <v>474</v>
      </c>
      <c r="V1032" s="88">
        <v>16</v>
      </c>
    </row>
    <row r="1033" spans="21:22" x14ac:dyDescent="0.25">
      <c r="U1033" s="87" t="s">
        <v>474</v>
      </c>
      <c r="V1033" s="88">
        <v>16</v>
      </c>
    </row>
    <row r="1034" spans="21:22" x14ac:dyDescent="0.25">
      <c r="U1034" s="87" t="s">
        <v>474</v>
      </c>
      <c r="V1034" s="88">
        <v>16</v>
      </c>
    </row>
    <row r="1035" spans="21:22" x14ac:dyDescent="0.25">
      <c r="U1035" s="87" t="s">
        <v>475</v>
      </c>
      <c r="V1035" s="88">
        <v>16</v>
      </c>
    </row>
    <row r="1036" spans="21:22" x14ac:dyDescent="0.25">
      <c r="U1036" s="87" t="s">
        <v>475</v>
      </c>
      <c r="V1036" s="88">
        <v>16</v>
      </c>
    </row>
    <row r="1037" spans="21:22" x14ac:dyDescent="0.25">
      <c r="U1037" s="87" t="s">
        <v>475</v>
      </c>
      <c r="V1037" s="88">
        <v>16</v>
      </c>
    </row>
    <row r="1038" spans="21:22" x14ac:dyDescent="0.25">
      <c r="U1038" s="87" t="s">
        <v>476</v>
      </c>
      <c r="V1038" s="88">
        <v>16</v>
      </c>
    </row>
    <row r="1039" spans="21:22" x14ac:dyDescent="0.25">
      <c r="U1039" s="87" t="s">
        <v>476</v>
      </c>
      <c r="V1039" s="88">
        <v>16</v>
      </c>
    </row>
    <row r="1040" spans="21:22" x14ac:dyDescent="0.25">
      <c r="U1040" s="87" t="s">
        <v>476</v>
      </c>
      <c r="V1040" s="88">
        <v>16</v>
      </c>
    </row>
    <row r="1041" spans="21:22" x14ac:dyDescent="0.25">
      <c r="U1041" s="87" t="s">
        <v>476</v>
      </c>
      <c r="V1041" s="88">
        <v>16</v>
      </c>
    </row>
    <row r="1042" spans="21:22" x14ac:dyDescent="0.25">
      <c r="U1042" s="87" t="s">
        <v>476</v>
      </c>
      <c r="V1042" s="88">
        <v>16</v>
      </c>
    </row>
    <row r="1043" spans="21:22" x14ac:dyDescent="0.25">
      <c r="U1043" s="87" t="s">
        <v>476</v>
      </c>
      <c r="V1043" s="88">
        <v>16</v>
      </c>
    </row>
    <row r="1044" spans="21:22" x14ac:dyDescent="0.25">
      <c r="U1044" s="87" t="s">
        <v>476</v>
      </c>
      <c r="V1044" s="88">
        <v>16</v>
      </c>
    </row>
    <row r="1045" spans="21:22" x14ac:dyDescent="0.25">
      <c r="U1045" s="87" t="s">
        <v>477</v>
      </c>
      <c r="V1045" s="88">
        <v>16</v>
      </c>
    </row>
    <row r="1046" spans="21:22" x14ac:dyDescent="0.25">
      <c r="U1046" s="87" t="s">
        <v>477</v>
      </c>
      <c r="V1046" s="88">
        <v>16</v>
      </c>
    </row>
    <row r="1047" spans="21:22" x14ac:dyDescent="0.25">
      <c r="U1047" s="87" t="s">
        <v>477</v>
      </c>
      <c r="V1047" s="88">
        <v>16</v>
      </c>
    </row>
    <row r="1048" spans="21:22" x14ac:dyDescent="0.25">
      <c r="U1048" s="87" t="s">
        <v>477</v>
      </c>
      <c r="V1048" s="88">
        <v>15</v>
      </c>
    </row>
    <row r="1049" spans="21:22" x14ac:dyDescent="0.25">
      <c r="U1049" s="87" t="s">
        <v>478</v>
      </c>
      <c r="V1049" s="88">
        <v>16</v>
      </c>
    </row>
    <row r="1050" spans="21:22" x14ac:dyDescent="0.25">
      <c r="U1050" s="89" t="s">
        <v>478</v>
      </c>
      <c r="V1050" s="88">
        <v>16</v>
      </c>
    </row>
    <row r="1051" spans="21:22" x14ac:dyDescent="0.25">
      <c r="U1051" s="89" t="s">
        <v>478</v>
      </c>
      <c r="V1051" s="88">
        <v>16</v>
      </c>
    </row>
    <row r="1052" spans="21:22" x14ac:dyDescent="0.25">
      <c r="U1052" s="89" t="s">
        <v>478</v>
      </c>
      <c r="V1052" s="88">
        <v>16</v>
      </c>
    </row>
    <row r="1053" spans="21:22" x14ac:dyDescent="0.25">
      <c r="U1053" s="89" t="s">
        <v>478</v>
      </c>
      <c r="V1053" s="88">
        <v>16</v>
      </c>
    </row>
    <row r="1054" spans="21:22" x14ac:dyDescent="0.25">
      <c r="U1054" s="89" t="s">
        <v>478</v>
      </c>
      <c r="V1054" s="88">
        <v>16</v>
      </c>
    </row>
    <row r="1055" spans="21:22" x14ac:dyDescent="0.25">
      <c r="U1055" s="87" t="s">
        <v>478</v>
      </c>
      <c r="V1055" s="88">
        <v>16</v>
      </c>
    </row>
    <row r="1056" spans="21:22" x14ac:dyDescent="0.25">
      <c r="U1056" s="87" t="s">
        <v>478</v>
      </c>
      <c r="V1056" s="88">
        <v>16</v>
      </c>
    </row>
    <row r="1057" spans="21:22" x14ac:dyDescent="0.25">
      <c r="U1057" s="87" t="s">
        <v>479</v>
      </c>
      <c r="V1057" s="88">
        <v>16</v>
      </c>
    </row>
    <row r="1058" spans="21:22" x14ac:dyDescent="0.25">
      <c r="U1058" s="87" t="s">
        <v>479</v>
      </c>
      <c r="V1058" s="88">
        <v>16</v>
      </c>
    </row>
    <row r="1059" spans="21:22" x14ac:dyDescent="0.25">
      <c r="U1059" s="89" t="s">
        <v>479</v>
      </c>
      <c r="V1059" s="88">
        <v>15</v>
      </c>
    </row>
    <row r="1060" spans="21:22" x14ac:dyDescent="0.25">
      <c r="U1060" s="89" t="s">
        <v>479</v>
      </c>
      <c r="V1060" s="88">
        <v>16</v>
      </c>
    </row>
    <row r="1061" spans="21:22" x14ac:dyDescent="0.25">
      <c r="U1061" s="87" t="s">
        <v>480</v>
      </c>
      <c r="V1061" s="88">
        <v>16</v>
      </c>
    </row>
    <row r="1062" spans="21:22" x14ac:dyDescent="0.25">
      <c r="U1062" s="87" t="s">
        <v>481</v>
      </c>
      <c r="V1062" s="88">
        <v>10</v>
      </c>
    </row>
    <row r="1063" spans="21:22" x14ac:dyDescent="0.25">
      <c r="U1063" s="87" t="s">
        <v>481</v>
      </c>
      <c r="V1063" s="88">
        <v>10</v>
      </c>
    </row>
    <row r="1064" spans="21:22" x14ac:dyDescent="0.25">
      <c r="U1064" s="87" t="s">
        <v>481</v>
      </c>
      <c r="V1064" s="88">
        <v>10</v>
      </c>
    </row>
    <row r="1065" spans="21:22" x14ac:dyDescent="0.25">
      <c r="U1065" s="87" t="s">
        <v>481</v>
      </c>
      <c r="V1065" s="88">
        <v>10</v>
      </c>
    </row>
    <row r="1066" spans="21:22" x14ac:dyDescent="0.25">
      <c r="U1066" s="87" t="s">
        <v>481</v>
      </c>
      <c r="V1066" s="88">
        <v>10</v>
      </c>
    </row>
    <row r="1067" spans="21:22" x14ac:dyDescent="0.25">
      <c r="U1067" s="87" t="s">
        <v>481</v>
      </c>
      <c r="V1067" s="88">
        <v>10</v>
      </c>
    </row>
    <row r="1068" spans="21:22" x14ac:dyDescent="0.25">
      <c r="U1068" s="89" t="s">
        <v>481</v>
      </c>
      <c r="V1068" s="88">
        <v>10</v>
      </c>
    </row>
    <row r="1069" spans="21:22" x14ac:dyDescent="0.25">
      <c r="U1069" s="89" t="s">
        <v>481</v>
      </c>
      <c r="V1069" s="88">
        <v>10</v>
      </c>
    </row>
    <row r="1070" spans="21:22" x14ac:dyDescent="0.25">
      <c r="U1070" s="89" t="s">
        <v>481</v>
      </c>
      <c r="V1070" s="88">
        <v>10</v>
      </c>
    </row>
    <row r="1071" spans="21:22" x14ac:dyDescent="0.25">
      <c r="U1071" s="87" t="s">
        <v>482</v>
      </c>
      <c r="V1071" s="88">
        <v>10</v>
      </c>
    </row>
    <row r="1072" spans="21:22" x14ac:dyDescent="0.25">
      <c r="U1072" s="87" t="s">
        <v>482</v>
      </c>
      <c r="V1072" s="88">
        <v>10</v>
      </c>
    </row>
    <row r="1073" spans="21:22" x14ac:dyDescent="0.25">
      <c r="U1073" s="87" t="s">
        <v>483</v>
      </c>
      <c r="V1073" s="88">
        <v>10</v>
      </c>
    </row>
    <row r="1074" spans="21:22" x14ac:dyDescent="0.25">
      <c r="U1074" s="87" t="s">
        <v>483</v>
      </c>
      <c r="V1074" s="88">
        <v>10</v>
      </c>
    </row>
    <row r="1075" spans="21:22" x14ac:dyDescent="0.25">
      <c r="U1075" s="87" t="s">
        <v>484</v>
      </c>
      <c r="V1075" s="88">
        <v>10</v>
      </c>
    </row>
    <row r="1076" spans="21:22" x14ac:dyDescent="0.25">
      <c r="U1076" s="87" t="s">
        <v>484</v>
      </c>
      <c r="V1076" s="88">
        <v>10</v>
      </c>
    </row>
    <row r="1077" spans="21:22" x14ac:dyDescent="0.25">
      <c r="U1077" s="87" t="s">
        <v>484</v>
      </c>
      <c r="V1077" s="88">
        <v>10</v>
      </c>
    </row>
    <row r="1078" spans="21:22" x14ac:dyDescent="0.25">
      <c r="U1078" s="87" t="s">
        <v>484</v>
      </c>
      <c r="V1078" s="88">
        <v>10</v>
      </c>
    </row>
    <row r="1079" spans="21:22" x14ac:dyDescent="0.25">
      <c r="U1079" s="87" t="s">
        <v>484</v>
      </c>
      <c r="V1079" s="88">
        <v>10</v>
      </c>
    </row>
    <row r="1080" spans="21:22" x14ac:dyDescent="0.25">
      <c r="U1080" s="87" t="s">
        <v>484</v>
      </c>
      <c r="V1080" s="88">
        <v>10</v>
      </c>
    </row>
    <row r="1081" spans="21:22" x14ac:dyDescent="0.25">
      <c r="U1081" s="87" t="s">
        <v>485</v>
      </c>
      <c r="V1081" s="88">
        <v>10</v>
      </c>
    </row>
    <row r="1082" spans="21:22" x14ac:dyDescent="0.25">
      <c r="U1082" s="89" t="s">
        <v>485</v>
      </c>
      <c r="V1082" s="88">
        <v>10</v>
      </c>
    </row>
    <row r="1083" spans="21:22" x14ac:dyDescent="0.25">
      <c r="U1083" s="87" t="s">
        <v>485</v>
      </c>
      <c r="V1083" s="88">
        <v>10</v>
      </c>
    </row>
    <row r="1084" spans="21:22" x14ac:dyDescent="0.25">
      <c r="U1084" s="87" t="s">
        <v>485</v>
      </c>
      <c r="V1084" s="88">
        <v>10</v>
      </c>
    </row>
    <row r="1085" spans="21:22" x14ac:dyDescent="0.25">
      <c r="U1085" s="87" t="s">
        <v>485</v>
      </c>
      <c r="V1085" s="88">
        <v>10</v>
      </c>
    </row>
    <row r="1086" spans="21:22" x14ac:dyDescent="0.25">
      <c r="U1086" s="89" t="s">
        <v>486</v>
      </c>
      <c r="V1086" s="88">
        <v>10</v>
      </c>
    </row>
    <row r="1087" spans="21:22" x14ac:dyDescent="0.25">
      <c r="U1087" s="87" t="s">
        <v>486</v>
      </c>
      <c r="V1087" s="88">
        <v>10</v>
      </c>
    </row>
    <row r="1088" spans="21:22" x14ac:dyDescent="0.25">
      <c r="U1088" s="87" t="s">
        <v>486</v>
      </c>
      <c r="V1088" s="88">
        <v>10</v>
      </c>
    </row>
    <row r="1089" spans="21:22" x14ac:dyDescent="0.25">
      <c r="U1089" s="87" t="s">
        <v>486</v>
      </c>
      <c r="V1089" s="88">
        <v>10</v>
      </c>
    </row>
    <row r="1090" spans="21:22" x14ac:dyDescent="0.25">
      <c r="U1090" s="87" t="s">
        <v>486</v>
      </c>
      <c r="V1090" s="88">
        <v>10</v>
      </c>
    </row>
    <row r="1091" spans="21:22" x14ac:dyDescent="0.25">
      <c r="U1091" s="87" t="s">
        <v>486</v>
      </c>
      <c r="V1091" s="88">
        <v>10</v>
      </c>
    </row>
    <row r="1092" spans="21:22" x14ac:dyDescent="0.25">
      <c r="U1092" s="87" t="s">
        <v>486</v>
      </c>
      <c r="V1092" s="88">
        <v>10</v>
      </c>
    </row>
    <row r="1093" spans="21:22" x14ac:dyDescent="0.25">
      <c r="U1093" s="89" t="s">
        <v>486</v>
      </c>
      <c r="V1093" s="88">
        <v>10</v>
      </c>
    </row>
    <row r="1094" spans="21:22" x14ac:dyDescent="0.25">
      <c r="U1094" s="89" t="s">
        <v>486</v>
      </c>
      <c r="V1094" s="88">
        <v>10</v>
      </c>
    </row>
    <row r="1095" spans="21:22" x14ac:dyDescent="0.25">
      <c r="U1095" s="87" t="s">
        <v>487</v>
      </c>
      <c r="V1095" s="88">
        <v>10</v>
      </c>
    </row>
    <row r="1096" spans="21:22" x14ac:dyDescent="0.25">
      <c r="U1096" s="87" t="s">
        <v>487</v>
      </c>
      <c r="V1096" s="88">
        <v>10</v>
      </c>
    </row>
    <row r="1097" spans="21:22" x14ac:dyDescent="0.25">
      <c r="U1097" s="87" t="s">
        <v>487</v>
      </c>
      <c r="V1097" s="88">
        <v>10</v>
      </c>
    </row>
    <row r="1098" spans="21:22" x14ac:dyDescent="0.25">
      <c r="U1098" s="87" t="s">
        <v>488</v>
      </c>
      <c r="V1098" s="88">
        <v>10</v>
      </c>
    </row>
    <row r="1099" spans="21:22" x14ac:dyDescent="0.25">
      <c r="U1099" s="87" t="s">
        <v>488</v>
      </c>
      <c r="V1099" s="88">
        <v>10</v>
      </c>
    </row>
    <row r="1100" spans="21:22" x14ac:dyDescent="0.25">
      <c r="U1100" s="87" t="s">
        <v>488</v>
      </c>
      <c r="V1100" s="88">
        <v>10</v>
      </c>
    </row>
    <row r="1101" spans="21:22" x14ac:dyDescent="0.25">
      <c r="U1101" s="87" t="s">
        <v>489</v>
      </c>
      <c r="V1101" s="88">
        <v>10</v>
      </c>
    </row>
    <row r="1102" spans="21:22" x14ac:dyDescent="0.25">
      <c r="U1102" s="87" t="s">
        <v>489</v>
      </c>
      <c r="V1102" s="88">
        <v>10</v>
      </c>
    </row>
    <row r="1103" spans="21:22" x14ac:dyDescent="0.25">
      <c r="U1103" s="87" t="s">
        <v>490</v>
      </c>
      <c r="V1103" s="88">
        <v>10</v>
      </c>
    </row>
    <row r="1104" spans="21:22" x14ac:dyDescent="0.25">
      <c r="U1104" s="87" t="s">
        <v>490</v>
      </c>
      <c r="V1104" s="88">
        <v>10</v>
      </c>
    </row>
    <row r="1105" spans="21:22" x14ac:dyDescent="0.25">
      <c r="U1105" s="87" t="s">
        <v>490</v>
      </c>
      <c r="V1105" s="88">
        <v>10</v>
      </c>
    </row>
    <row r="1106" spans="21:22" x14ac:dyDescent="0.25">
      <c r="U1106" s="87" t="s">
        <v>490</v>
      </c>
      <c r="V1106" s="88">
        <v>10</v>
      </c>
    </row>
    <row r="1107" spans="21:22" x14ac:dyDescent="0.25">
      <c r="U1107" s="87" t="s">
        <v>491</v>
      </c>
      <c r="V1107" s="88">
        <v>10</v>
      </c>
    </row>
    <row r="1108" spans="21:22" x14ac:dyDescent="0.25">
      <c r="U1108" s="87" t="s">
        <v>491</v>
      </c>
      <c r="V1108" s="88">
        <v>10</v>
      </c>
    </row>
    <row r="1109" spans="21:22" x14ac:dyDescent="0.25">
      <c r="U1109" s="87" t="s">
        <v>491</v>
      </c>
      <c r="V1109" s="88">
        <v>10</v>
      </c>
    </row>
    <row r="1110" spans="21:22" x14ac:dyDescent="0.25">
      <c r="U1110" s="87" t="s">
        <v>491</v>
      </c>
      <c r="V1110" s="88">
        <v>10</v>
      </c>
    </row>
    <row r="1111" spans="21:22" x14ac:dyDescent="0.25">
      <c r="U1111" s="87" t="s">
        <v>492</v>
      </c>
      <c r="V1111" s="88">
        <v>21</v>
      </c>
    </row>
    <row r="1112" spans="21:22" x14ac:dyDescent="0.25">
      <c r="U1112" s="87" t="s">
        <v>492</v>
      </c>
      <c r="V1112" s="88">
        <v>21</v>
      </c>
    </row>
    <row r="1113" spans="21:22" x14ac:dyDescent="0.25">
      <c r="U1113" s="87" t="s">
        <v>492</v>
      </c>
      <c r="V1113" s="88">
        <v>21</v>
      </c>
    </row>
    <row r="1114" spans="21:22" x14ac:dyDescent="0.25">
      <c r="U1114" s="87" t="s">
        <v>492</v>
      </c>
      <c r="V1114" s="88">
        <v>21</v>
      </c>
    </row>
    <row r="1115" spans="21:22" x14ac:dyDescent="0.25">
      <c r="U1115" s="87" t="s">
        <v>492</v>
      </c>
      <c r="V1115" s="88">
        <v>21</v>
      </c>
    </row>
    <row r="1116" spans="21:22" x14ac:dyDescent="0.25">
      <c r="U1116" s="87" t="s">
        <v>492</v>
      </c>
      <c r="V1116" s="88">
        <v>21</v>
      </c>
    </row>
    <row r="1117" spans="21:22" x14ac:dyDescent="0.25">
      <c r="U1117" s="87" t="s">
        <v>492</v>
      </c>
      <c r="V1117" s="88">
        <v>21</v>
      </c>
    </row>
    <row r="1118" spans="21:22" x14ac:dyDescent="0.25">
      <c r="U1118" s="87" t="s">
        <v>492</v>
      </c>
      <c r="V1118" s="88">
        <v>21</v>
      </c>
    </row>
    <row r="1119" spans="21:22" x14ac:dyDescent="0.25">
      <c r="U1119" s="87" t="s">
        <v>492</v>
      </c>
      <c r="V1119" s="88">
        <v>21</v>
      </c>
    </row>
    <row r="1120" spans="21:22" x14ac:dyDescent="0.25">
      <c r="U1120" s="89" t="s">
        <v>493</v>
      </c>
      <c r="V1120" s="88">
        <v>21</v>
      </c>
    </row>
    <row r="1121" spans="21:22" x14ac:dyDescent="0.25">
      <c r="U1121" s="89" t="s">
        <v>493</v>
      </c>
      <c r="V1121" s="88">
        <v>21</v>
      </c>
    </row>
    <row r="1122" spans="21:22" x14ac:dyDescent="0.25">
      <c r="U1122" s="89" t="s">
        <v>493</v>
      </c>
      <c r="V1122" s="88">
        <v>21</v>
      </c>
    </row>
    <row r="1123" spans="21:22" x14ac:dyDescent="0.25">
      <c r="U1123" s="89" t="s">
        <v>493</v>
      </c>
      <c r="V1123" s="88">
        <v>21</v>
      </c>
    </row>
    <row r="1124" spans="21:22" x14ac:dyDescent="0.25">
      <c r="U1124" s="89" t="s">
        <v>493</v>
      </c>
      <c r="V1124" s="88">
        <v>21</v>
      </c>
    </row>
    <row r="1125" spans="21:22" x14ac:dyDescent="0.25">
      <c r="U1125" s="89" t="s">
        <v>494</v>
      </c>
      <c r="V1125" s="88">
        <v>21</v>
      </c>
    </row>
    <row r="1126" spans="21:22" x14ac:dyDescent="0.25">
      <c r="U1126" s="89" t="s">
        <v>494</v>
      </c>
      <c r="V1126" s="88">
        <v>21</v>
      </c>
    </row>
    <row r="1127" spans="21:22" x14ac:dyDescent="0.25">
      <c r="U1127" s="89" t="s">
        <v>494</v>
      </c>
      <c r="V1127" s="88">
        <v>21</v>
      </c>
    </row>
    <row r="1128" spans="21:22" x14ac:dyDescent="0.25">
      <c r="U1128" s="89" t="s">
        <v>494</v>
      </c>
      <c r="V1128" s="88">
        <v>21</v>
      </c>
    </row>
    <row r="1129" spans="21:22" x14ac:dyDescent="0.25">
      <c r="U1129" s="89" t="s">
        <v>494</v>
      </c>
      <c r="V1129" s="88">
        <v>21</v>
      </c>
    </row>
    <row r="1130" spans="21:22" x14ac:dyDescent="0.25">
      <c r="U1130" s="89" t="s">
        <v>495</v>
      </c>
      <c r="V1130" s="88">
        <v>21</v>
      </c>
    </row>
    <row r="1131" spans="21:22" x14ac:dyDescent="0.25">
      <c r="U1131" s="89" t="s">
        <v>495</v>
      </c>
      <c r="V1131" s="88">
        <v>21</v>
      </c>
    </row>
    <row r="1132" spans="21:22" x14ac:dyDescent="0.25">
      <c r="U1132" s="89" t="s">
        <v>495</v>
      </c>
      <c r="V1132" s="88">
        <v>21</v>
      </c>
    </row>
    <row r="1133" spans="21:22" x14ac:dyDescent="0.25">
      <c r="U1133" s="89" t="s">
        <v>495</v>
      </c>
      <c r="V1133" s="88">
        <v>21</v>
      </c>
    </row>
    <row r="1134" spans="21:22" x14ac:dyDescent="0.25">
      <c r="U1134" s="89" t="s">
        <v>495</v>
      </c>
      <c r="V1134" s="88">
        <v>21</v>
      </c>
    </row>
    <row r="1135" spans="21:22" x14ac:dyDescent="0.25">
      <c r="U1135" s="89" t="s">
        <v>495</v>
      </c>
      <c r="V1135" s="88">
        <v>21</v>
      </c>
    </row>
    <row r="1136" spans="21:22" x14ac:dyDescent="0.25">
      <c r="U1136" s="89" t="s">
        <v>495</v>
      </c>
      <c r="V1136" s="88">
        <v>21</v>
      </c>
    </row>
    <row r="1137" spans="21:22" x14ac:dyDescent="0.25">
      <c r="U1137" s="89" t="s">
        <v>495</v>
      </c>
      <c r="V1137" s="88">
        <v>21</v>
      </c>
    </row>
    <row r="1138" spans="21:22" x14ac:dyDescent="0.25">
      <c r="U1138" s="89" t="s">
        <v>495</v>
      </c>
      <c r="V1138" s="88">
        <v>21</v>
      </c>
    </row>
    <row r="1139" spans="21:22" x14ac:dyDescent="0.25">
      <c r="U1139" s="89" t="s">
        <v>496</v>
      </c>
      <c r="V1139" s="88">
        <v>21</v>
      </c>
    </row>
    <row r="1140" spans="21:22" x14ac:dyDescent="0.25">
      <c r="U1140" s="89" t="s">
        <v>496</v>
      </c>
      <c r="V1140" s="88">
        <v>21</v>
      </c>
    </row>
    <row r="1141" spans="21:22" x14ac:dyDescent="0.25">
      <c r="U1141" s="89" t="s">
        <v>496</v>
      </c>
      <c r="V1141" s="88">
        <v>21</v>
      </c>
    </row>
    <row r="1142" spans="21:22" x14ac:dyDescent="0.25">
      <c r="U1142" s="87" t="s">
        <v>497</v>
      </c>
      <c r="V1142" s="88">
        <v>21</v>
      </c>
    </row>
    <row r="1143" spans="21:22" x14ac:dyDescent="0.25">
      <c r="U1143" s="87" t="s">
        <v>497</v>
      </c>
      <c r="V1143" s="88">
        <v>21</v>
      </c>
    </row>
    <row r="1144" spans="21:22" x14ac:dyDescent="0.25">
      <c r="U1144" s="87" t="s">
        <v>497</v>
      </c>
      <c r="V1144" s="88">
        <v>21</v>
      </c>
    </row>
    <row r="1145" spans="21:22" x14ac:dyDescent="0.25">
      <c r="U1145" s="87" t="s">
        <v>497</v>
      </c>
      <c r="V1145" s="88">
        <v>21</v>
      </c>
    </row>
    <row r="1146" spans="21:22" x14ac:dyDescent="0.25">
      <c r="U1146" s="87" t="s">
        <v>497</v>
      </c>
      <c r="V1146" s="88">
        <v>21</v>
      </c>
    </row>
    <row r="1147" spans="21:22" x14ac:dyDescent="0.25">
      <c r="U1147" s="87" t="s">
        <v>497</v>
      </c>
      <c r="V1147" s="88">
        <v>21</v>
      </c>
    </row>
    <row r="1148" spans="21:22" x14ac:dyDescent="0.25">
      <c r="U1148" s="87" t="s">
        <v>497</v>
      </c>
      <c r="V1148" s="88">
        <v>21</v>
      </c>
    </row>
    <row r="1149" spans="21:22" x14ac:dyDescent="0.25">
      <c r="U1149" s="89" t="s">
        <v>498</v>
      </c>
      <c r="V1149" s="88">
        <v>21</v>
      </c>
    </row>
    <row r="1150" spans="21:22" x14ac:dyDescent="0.25">
      <c r="U1150" s="89" t="s">
        <v>498</v>
      </c>
      <c r="V1150" s="88">
        <v>21</v>
      </c>
    </row>
    <row r="1151" spans="21:22" x14ac:dyDescent="0.25">
      <c r="U1151" s="89" t="s">
        <v>498</v>
      </c>
      <c r="V1151" s="88">
        <v>21</v>
      </c>
    </row>
    <row r="1152" spans="21:22" x14ac:dyDescent="0.25">
      <c r="U1152" s="89" t="s">
        <v>498</v>
      </c>
      <c r="V1152" s="88">
        <v>21</v>
      </c>
    </row>
    <row r="1153" spans="21:22" x14ac:dyDescent="0.25">
      <c r="U1153" s="89" t="s">
        <v>498</v>
      </c>
      <c r="V1153" s="88">
        <v>21</v>
      </c>
    </row>
    <row r="1154" spans="21:22" x14ac:dyDescent="0.25">
      <c r="U1154" s="89" t="s">
        <v>499</v>
      </c>
      <c r="V1154" s="88">
        <v>21</v>
      </c>
    </row>
    <row r="1155" spans="21:22" x14ac:dyDescent="0.25">
      <c r="U1155" s="89" t="s">
        <v>499</v>
      </c>
      <c r="V1155" s="88">
        <v>21</v>
      </c>
    </row>
    <row r="1156" spans="21:22" x14ac:dyDescent="0.25">
      <c r="U1156" s="89" t="s">
        <v>499</v>
      </c>
      <c r="V1156" s="88">
        <v>21</v>
      </c>
    </row>
    <row r="1157" spans="21:22" x14ac:dyDescent="0.25">
      <c r="U1157" s="89" t="s">
        <v>499</v>
      </c>
      <c r="V1157" s="88">
        <v>21</v>
      </c>
    </row>
    <row r="1158" spans="21:22" x14ac:dyDescent="0.25">
      <c r="U1158" s="89" t="s">
        <v>499</v>
      </c>
      <c r="V1158" s="88">
        <v>21</v>
      </c>
    </row>
    <row r="1159" spans="21:22" x14ac:dyDescent="0.25">
      <c r="U1159" s="89" t="s">
        <v>499</v>
      </c>
      <c r="V1159" s="88">
        <v>21</v>
      </c>
    </row>
    <row r="1160" spans="21:22" x14ac:dyDescent="0.25">
      <c r="U1160" s="87" t="s">
        <v>500</v>
      </c>
      <c r="V1160" s="88">
        <v>21</v>
      </c>
    </row>
    <row r="1161" spans="21:22" x14ac:dyDescent="0.25">
      <c r="U1161" s="89" t="s">
        <v>500</v>
      </c>
      <c r="V1161" s="88">
        <v>21</v>
      </c>
    </row>
    <row r="1162" spans="21:22" x14ac:dyDescent="0.25">
      <c r="U1162" s="89" t="s">
        <v>500</v>
      </c>
      <c r="V1162" s="88">
        <v>21</v>
      </c>
    </row>
    <row r="1163" spans="21:22" x14ac:dyDescent="0.25">
      <c r="U1163" s="89" t="s">
        <v>500</v>
      </c>
      <c r="V1163" s="88">
        <v>21</v>
      </c>
    </row>
    <row r="1164" spans="21:22" x14ac:dyDescent="0.25">
      <c r="U1164" s="89" t="s">
        <v>500</v>
      </c>
      <c r="V1164" s="88">
        <v>21</v>
      </c>
    </row>
    <row r="1165" spans="21:22" x14ac:dyDescent="0.25">
      <c r="U1165" s="89" t="s">
        <v>500</v>
      </c>
      <c r="V1165" s="88">
        <v>21</v>
      </c>
    </row>
    <row r="1166" spans="21:22" x14ac:dyDescent="0.25">
      <c r="U1166" s="89" t="s">
        <v>500</v>
      </c>
      <c r="V1166" s="88">
        <v>21</v>
      </c>
    </row>
    <row r="1167" spans="21:22" x14ac:dyDescent="0.25">
      <c r="U1167" s="87" t="s">
        <v>500</v>
      </c>
      <c r="V1167" s="88">
        <v>21</v>
      </c>
    </row>
    <row r="1168" spans="21:22" x14ac:dyDescent="0.25">
      <c r="U1168" s="87" t="s">
        <v>500</v>
      </c>
      <c r="V1168" s="88">
        <v>21</v>
      </c>
    </row>
    <row r="1169" spans="21:22" x14ac:dyDescent="0.25">
      <c r="U1169" s="87" t="s">
        <v>500</v>
      </c>
      <c r="V1169" s="88">
        <v>21</v>
      </c>
    </row>
    <row r="1170" spans="21:22" x14ac:dyDescent="0.25">
      <c r="U1170" s="87" t="s">
        <v>501</v>
      </c>
      <c r="V1170" s="88">
        <v>21</v>
      </c>
    </row>
    <row r="1171" spans="21:22" x14ac:dyDescent="0.25">
      <c r="U1171" s="87" t="s">
        <v>501</v>
      </c>
      <c r="V1171" s="88">
        <v>21</v>
      </c>
    </row>
    <row r="1172" spans="21:22" x14ac:dyDescent="0.25">
      <c r="U1172" s="87" t="s">
        <v>501</v>
      </c>
      <c r="V1172" s="88">
        <v>21</v>
      </c>
    </row>
    <row r="1173" spans="21:22" x14ac:dyDescent="0.25">
      <c r="U1173" s="87" t="s">
        <v>501</v>
      </c>
      <c r="V1173" s="88">
        <v>21</v>
      </c>
    </row>
    <row r="1174" spans="21:22" x14ac:dyDescent="0.25">
      <c r="U1174" s="89" t="s">
        <v>501</v>
      </c>
      <c r="V1174" s="88">
        <v>21</v>
      </c>
    </row>
    <row r="1175" spans="21:22" x14ac:dyDescent="0.25">
      <c r="U1175" s="87" t="s">
        <v>502</v>
      </c>
      <c r="V1175" s="88">
        <v>21</v>
      </c>
    </row>
    <row r="1176" spans="21:22" x14ac:dyDescent="0.25">
      <c r="U1176" s="87" t="s">
        <v>502</v>
      </c>
      <c r="V1176" s="88">
        <v>21</v>
      </c>
    </row>
    <row r="1177" spans="21:22" x14ac:dyDescent="0.25">
      <c r="U1177" s="87" t="s">
        <v>502</v>
      </c>
      <c r="V1177" s="88">
        <v>21</v>
      </c>
    </row>
    <row r="1178" spans="21:22" x14ac:dyDescent="0.25">
      <c r="U1178" s="87" t="s">
        <v>502</v>
      </c>
      <c r="V1178" s="88">
        <v>21</v>
      </c>
    </row>
    <row r="1179" spans="21:22" x14ac:dyDescent="0.25">
      <c r="U1179" s="87" t="s">
        <v>503</v>
      </c>
      <c r="V1179" s="88">
        <v>21</v>
      </c>
    </row>
    <row r="1180" spans="21:22" x14ac:dyDescent="0.25">
      <c r="U1180" s="87" t="s">
        <v>503</v>
      </c>
      <c r="V1180" s="88">
        <v>21</v>
      </c>
    </row>
    <row r="1181" spans="21:22" x14ac:dyDescent="0.25">
      <c r="U1181" s="87" t="s">
        <v>504</v>
      </c>
      <c r="V1181" s="88">
        <v>21</v>
      </c>
    </row>
    <row r="1182" spans="21:22" x14ac:dyDescent="0.25">
      <c r="U1182" s="87" t="s">
        <v>504</v>
      </c>
      <c r="V1182" s="88">
        <v>21</v>
      </c>
    </row>
    <row r="1183" spans="21:22" x14ac:dyDescent="0.25">
      <c r="U1183" s="87" t="s">
        <v>505</v>
      </c>
      <c r="V1183" s="88">
        <v>21</v>
      </c>
    </row>
    <row r="1184" spans="21:22" x14ac:dyDescent="0.25">
      <c r="U1184" s="87" t="s">
        <v>505</v>
      </c>
      <c r="V1184" s="88">
        <v>21</v>
      </c>
    </row>
    <row r="1185" spans="21:22" x14ac:dyDescent="0.25">
      <c r="U1185" s="87" t="s">
        <v>506</v>
      </c>
      <c r="V1185" s="88">
        <v>21</v>
      </c>
    </row>
    <row r="1186" spans="21:22" x14ac:dyDescent="0.25">
      <c r="U1186" s="87" t="s">
        <v>506</v>
      </c>
      <c r="V1186" s="88">
        <v>21</v>
      </c>
    </row>
    <row r="1187" spans="21:22" x14ac:dyDescent="0.25">
      <c r="U1187" s="87" t="s">
        <v>507</v>
      </c>
      <c r="V1187" s="88">
        <v>21</v>
      </c>
    </row>
    <row r="1188" spans="21:22" x14ac:dyDescent="0.25">
      <c r="U1188" s="87" t="s">
        <v>507</v>
      </c>
      <c r="V1188" s="88">
        <v>21</v>
      </c>
    </row>
    <row r="1189" spans="21:22" x14ac:dyDescent="0.25">
      <c r="U1189" s="87" t="s">
        <v>507</v>
      </c>
      <c r="V1189" s="88">
        <v>21</v>
      </c>
    </row>
    <row r="1190" spans="21:22" x14ac:dyDescent="0.25">
      <c r="U1190" s="87" t="s">
        <v>507</v>
      </c>
      <c r="V1190" s="88">
        <v>21</v>
      </c>
    </row>
    <row r="1191" spans="21:22" x14ac:dyDescent="0.25">
      <c r="U1191" s="87" t="s">
        <v>507</v>
      </c>
      <c r="V1191" s="88">
        <v>21</v>
      </c>
    </row>
    <row r="1192" spans="21:22" x14ac:dyDescent="0.25">
      <c r="U1192" s="87" t="s">
        <v>508</v>
      </c>
      <c r="V1192" s="88">
        <v>21</v>
      </c>
    </row>
    <row r="1193" spans="21:22" x14ac:dyDescent="0.25">
      <c r="U1193" s="87" t="s">
        <v>508</v>
      </c>
      <c r="V1193" s="88">
        <v>21</v>
      </c>
    </row>
    <row r="1194" spans="21:22" x14ac:dyDescent="0.25">
      <c r="U1194" s="87" t="s">
        <v>509</v>
      </c>
      <c r="V1194" s="88">
        <v>21</v>
      </c>
    </row>
    <row r="1195" spans="21:22" x14ac:dyDescent="0.25">
      <c r="U1195" s="87" t="s">
        <v>509</v>
      </c>
      <c r="V1195" s="88">
        <v>21</v>
      </c>
    </row>
    <row r="1196" spans="21:22" x14ac:dyDescent="0.25">
      <c r="U1196" s="87" t="s">
        <v>509</v>
      </c>
      <c r="V1196" s="88">
        <v>21</v>
      </c>
    </row>
    <row r="1197" spans="21:22" x14ac:dyDescent="0.25">
      <c r="U1197" s="87" t="s">
        <v>510</v>
      </c>
      <c r="V1197" s="88">
        <v>21</v>
      </c>
    </row>
    <row r="1198" spans="21:22" x14ac:dyDescent="0.25">
      <c r="U1198" s="87" t="s">
        <v>510</v>
      </c>
      <c r="V1198" s="88">
        <v>21</v>
      </c>
    </row>
    <row r="1199" spans="21:22" x14ac:dyDescent="0.25">
      <c r="U1199" s="87" t="s">
        <v>510</v>
      </c>
      <c r="V1199" s="88">
        <v>21</v>
      </c>
    </row>
    <row r="1200" spans="21:22" x14ac:dyDescent="0.25">
      <c r="U1200" s="87" t="s">
        <v>510</v>
      </c>
      <c r="V1200" s="88">
        <v>21</v>
      </c>
    </row>
    <row r="1201" spans="21:22" x14ac:dyDescent="0.25">
      <c r="U1201" s="87" t="s">
        <v>510</v>
      </c>
      <c r="V1201" s="88">
        <v>21</v>
      </c>
    </row>
    <row r="1202" spans="21:22" x14ac:dyDescent="0.25">
      <c r="U1202" s="87" t="s">
        <v>510</v>
      </c>
      <c r="V1202" s="88">
        <v>21</v>
      </c>
    </row>
    <row r="1203" spans="21:22" x14ac:dyDescent="0.25">
      <c r="U1203" s="87" t="s">
        <v>510</v>
      </c>
      <c r="V1203" s="88">
        <v>21</v>
      </c>
    </row>
    <row r="1204" spans="21:22" x14ac:dyDescent="0.25">
      <c r="U1204" s="87" t="s">
        <v>510</v>
      </c>
      <c r="V1204" s="88">
        <v>21</v>
      </c>
    </row>
    <row r="1205" spans="21:22" x14ac:dyDescent="0.25">
      <c r="U1205" s="87" t="s">
        <v>510</v>
      </c>
      <c r="V1205" s="88">
        <v>21</v>
      </c>
    </row>
    <row r="1206" spans="21:22" x14ac:dyDescent="0.25">
      <c r="U1206" s="87" t="s">
        <v>511</v>
      </c>
      <c r="V1206" s="88">
        <v>21</v>
      </c>
    </row>
    <row r="1207" spans="21:22" x14ac:dyDescent="0.25">
      <c r="U1207" s="87" t="s">
        <v>511</v>
      </c>
      <c r="V1207" s="88">
        <v>21</v>
      </c>
    </row>
    <row r="1208" spans="21:22" x14ac:dyDescent="0.25">
      <c r="U1208" s="87" t="s">
        <v>512</v>
      </c>
      <c r="V1208" s="88">
        <v>21</v>
      </c>
    </row>
    <row r="1209" spans="21:22" x14ac:dyDescent="0.25">
      <c r="U1209" s="87" t="s">
        <v>513</v>
      </c>
      <c r="V1209" s="88">
        <v>21</v>
      </c>
    </row>
    <row r="1210" spans="21:22" x14ac:dyDescent="0.25">
      <c r="U1210" s="87" t="s">
        <v>513</v>
      </c>
      <c r="V1210" s="88">
        <v>21</v>
      </c>
    </row>
    <row r="1211" spans="21:22" x14ac:dyDescent="0.25">
      <c r="U1211" s="87" t="s">
        <v>514</v>
      </c>
      <c r="V1211" s="88">
        <v>21</v>
      </c>
    </row>
    <row r="1212" spans="21:22" x14ac:dyDescent="0.25">
      <c r="U1212" s="87" t="s">
        <v>514</v>
      </c>
      <c r="V1212" s="88">
        <v>21</v>
      </c>
    </row>
    <row r="1213" spans="21:22" x14ac:dyDescent="0.25">
      <c r="U1213" s="87" t="s">
        <v>515</v>
      </c>
      <c r="V1213" s="88">
        <v>21</v>
      </c>
    </row>
    <row r="1214" spans="21:22" x14ac:dyDescent="0.25">
      <c r="U1214" s="87" t="s">
        <v>515</v>
      </c>
      <c r="V1214" s="88">
        <v>21</v>
      </c>
    </row>
    <row r="1215" spans="21:22" x14ac:dyDescent="0.25">
      <c r="U1215" s="87" t="s">
        <v>515</v>
      </c>
      <c r="V1215" s="88">
        <v>21</v>
      </c>
    </row>
    <row r="1216" spans="21:22" x14ac:dyDescent="0.25">
      <c r="U1216" s="87" t="s">
        <v>515</v>
      </c>
      <c r="V1216" s="88">
        <v>21</v>
      </c>
    </row>
    <row r="1217" spans="21:22" x14ac:dyDescent="0.25">
      <c r="U1217" s="87" t="s">
        <v>515</v>
      </c>
      <c r="V1217" s="88">
        <v>21</v>
      </c>
    </row>
    <row r="1218" spans="21:22" x14ac:dyDescent="0.25">
      <c r="U1218" s="87" t="s">
        <v>516</v>
      </c>
      <c r="V1218" s="88">
        <v>21</v>
      </c>
    </row>
    <row r="1219" spans="21:22" x14ac:dyDescent="0.25">
      <c r="U1219" s="87" t="s">
        <v>516</v>
      </c>
      <c r="V1219" s="88">
        <v>21</v>
      </c>
    </row>
    <row r="1220" spans="21:22" x14ac:dyDescent="0.25">
      <c r="U1220" s="87" t="s">
        <v>517</v>
      </c>
      <c r="V1220" s="88">
        <v>21</v>
      </c>
    </row>
    <row r="1221" spans="21:22" x14ac:dyDescent="0.25">
      <c r="U1221" s="87" t="s">
        <v>517</v>
      </c>
      <c r="V1221" s="88">
        <v>21</v>
      </c>
    </row>
    <row r="1222" spans="21:22" x14ac:dyDescent="0.25">
      <c r="U1222" s="87" t="s">
        <v>518</v>
      </c>
      <c r="V1222" s="88">
        <v>21</v>
      </c>
    </row>
    <row r="1223" spans="21:22" x14ac:dyDescent="0.25">
      <c r="U1223" s="87" t="s">
        <v>518</v>
      </c>
      <c r="V1223" s="88">
        <v>21</v>
      </c>
    </row>
    <row r="1224" spans="21:22" x14ac:dyDescent="0.25">
      <c r="U1224" s="87" t="s">
        <v>518</v>
      </c>
      <c r="V1224" s="88">
        <v>21</v>
      </c>
    </row>
    <row r="1225" spans="21:22" x14ac:dyDescent="0.25">
      <c r="U1225" s="87" t="s">
        <v>519</v>
      </c>
      <c r="V1225" s="88">
        <v>21</v>
      </c>
    </row>
    <row r="1226" spans="21:22" x14ac:dyDescent="0.25">
      <c r="U1226" s="87" t="s">
        <v>519</v>
      </c>
      <c r="V1226" s="88">
        <v>21</v>
      </c>
    </row>
    <row r="1227" spans="21:22" x14ac:dyDescent="0.25">
      <c r="U1227" s="87" t="s">
        <v>519</v>
      </c>
      <c r="V1227" s="88">
        <v>21</v>
      </c>
    </row>
    <row r="1228" spans="21:22" x14ac:dyDescent="0.25">
      <c r="U1228" s="87" t="s">
        <v>519</v>
      </c>
      <c r="V1228" s="88">
        <v>21</v>
      </c>
    </row>
    <row r="1229" spans="21:22" x14ac:dyDescent="0.25">
      <c r="U1229" s="87" t="s">
        <v>520</v>
      </c>
      <c r="V1229" s="88">
        <v>21</v>
      </c>
    </row>
    <row r="1230" spans="21:22" x14ac:dyDescent="0.25">
      <c r="U1230" s="87" t="s">
        <v>520</v>
      </c>
      <c r="V1230" s="88">
        <v>21</v>
      </c>
    </row>
    <row r="1231" spans="21:22" x14ac:dyDescent="0.25">
      <c r="U1231" s="87" t="s">
        <v>520</v>
      </c>
      <c r="V1231" s="88">
        <v>21</v>
      </c>
    </row>
    <row r="1232" spans="21:22" x14ac:dyDescent="0.25">
      <c r="U1232" s="87" t="s">
        <v>520</v>
      </c>
      <c r="V1232" s="88">
        <v>21</v>
      </c>
    </row>
    <row r="1233" spans="21:22" x14ac:dyDescent="0.25">
      <c r="U1233" s="87" t="s">
        <v>520</v>
      </c>
      <c r="V1233" s="88">
        <v>21</v>
      </c>
    </row>
    <row r="1234" spans="21:22" x14ac:dyDescent="0.25">
      <c r="U1234" s="87" t="s">
        <v>520</v>
      </c>
      <c r="V1234" s="88">
        <v>21</v>
      </c>
    </row>
    <row r="1235" spans="21:22" x14ac:dyDescent="0.25">
      <c r="U1235" s="87" t="s">
        <v>521</v>
      </c>
      <c r="V1235" s="88">
        <v>21</v>
      </c>
    </row>
    <row r="1236" spans="21:22" x14ac:dyDescent="0.25">
      <c r="U1236" s="87" t="s">
        <v>521</v>
      </c>
      <c r="V1236" s="88">
        <v>21</v>
      </c>
    </row>
    <row r="1237" spans="21:22" x14ac:dyDescent="0.25">
      <c r="U1237" s="87" t="s">
        <v>522</v>
      </c>
      <c r="V1237" s="88">
        <v>21</v>
      </c>
    </row>
    <row r="1238" spans="21:22" x14ac:dyDescent="0.25">
      <c r="U1238" s="87" t="s">
        <v>522</v>
      </c>
      <c r="V1238" s="88">
        <v>21</v>
      </c>
    </row>
    <row r="1239" spans="21:22" x14ac:dyDescent="0.25">
      <c r="U1239" s="87" t="s">
        <v>522</v>
      </c>
      <c r="V1239" s="88">
        <v>21</v>
      </c>
    </row>
    <row r="1240" spans="21:22" x14ac:dyDescent="0.25">
      <c r="U1240" s="87" t="s">
        <v>522</v>
      </c>
      <c r="V1240" s="88">
        <v>21</v>
      </c>
    </row>
    <row r="1241" spans="21:22" x14ac:dyDescent="0.25">
      <c r="U1241" s="87" t="s">
        <v>522</v>
      </c>
      <c r="V1241" s="88">
        <v>21</v>
      </c>
    </row>
    <row r="1242" spans="21:22" x14ac:dyDescent="0.25">
      <c r="U1242" s="87" t="s">
        <v>522</v>
      </c>
      <c r="V1242" s="88">
        <v>21</v>
      </c>
    </row>
    <row r="1243" spans="21:22" x14ac:dyDescent="0.25">
      <c r="U1243" s="87" t="s">
        <v>522</v>
      </c>
      <c r="V1243" s="88">
        <v>21</v>
      </c>
    </row>
    <row r="1244" spans="21:22" x14ac:dyDescent="0.25">
      <c r="U1244" s="87" t="s">
        <v>523</v>
      </c>
      <c r="V1244" s="88">
        <v>21</v>
      </c>
    </row>
    <row r="1245" spans="21:22" x14ac:dyDescent="0.25">
      <c r="U1245" s="87" t="s">
        <v>523</v>
      </c>
      <c r="V1245" s="88">
        <v>21</v>
      </c>
    </row>
    <row r="1246" spans="21:22" x14ac:dyDescent="0.25">
      <c r="U1246" s="87" t="s">
        <v>523</v>
      </c>
      <c r="V1246" s="88">
        <v>21</v>
      </c>
    </row>
    <row r="1247" spans="21:22" x14ac:dyDescent="0.25">
      <c r="U1247" s="87" t="s">
        <v>523</v>
      </c>
      <c r="V1247" s="88">
        <v>21</v>
      </c>
    </row>
    <row r="1248" spans="21:22" x14ac:dyDescent="0.25">
      <c r="U1248" s="87" t="s">
        <v>524</v>
      </c>
      <c r="V1248" s="88">
        <v>21</v>
      </c>
    </row>
    <row r="1249" spans="21:22" x14ac:dyDescent="0.25">
      <c r="U1249" s="87" t="s">
        <v>524</v>
      </c>
      <c r="V1249" s="88">
        <v>21</v>
      </c>
    </row>
    <row r="1250" spans="21:22" x14ac:dyDescent="0.25">
      <c r="U1250" s="87" t="s">
        <v>524</v>
      </c>
      <c r="V1250" s="88">
        <v>21</v>
      </c>
    </row>
    <row r="1251" spans="21:22" x14ac:dyDescent="0.25">
      <c r="U1251" s="87" t="s">
        <v>524</v>
      </c>
      <c r="V1251" s="88">
        <v>21</v>
      </c>
    </row>
    <row r="1252" spans="21:22" x14ac:dyDescent="0.25">
      <c r="U1252" s="87" t="s">
        <v>524</v>
      </c>
      <c r="V1252" s="88">
        <v>21</v>
      </c>
    </row>
    <row r="1253" spans="21:22" x14ac:dyDescent="0.25">
      <c r="U1253" s="87" t="s">
        <v>525</v>
      </c>
      <c r="V1253" s="88">
        <v>21</v>
      </c>
    </row>
    <row r="1254" spans="21:22" x14ac:dyDescent="0.25">
      <c r="U1254" s="87" t="s">
        <v>526</v>
      </c>
      <c r="V1254" s="88">
        <v>21</v>
      </c>
    </row>
    <row r="1255" spans="21:22" x14ac:dyDescent="0.25">
      <c r="U1255" s="87" t="s">
        <v>526</v>
      </c>
      <c r="V1255" s="88">
        <v>21</v>
      </c>
    </row>
    <row r="1256" spans="21:22" x14ac:dyDescent="0.25">
      <c r="U1256" s="87" t="s">
        <v>527</v>
      </c>
      <c r="V1256" s="88">
        <v>21</v>
      </c>
    </row>
    <row r="1257" spans="21:22" x14ac:dyDescent="0.25">
      <c r="U1257" s="87" t="s">
        <v>527</v>
      </c>
      <c r="V1257" s="88">
        <v>21</v>
      </c>
    </row>
    <row r="1258" spans="21:22" x14ac:dyDescent="0.25">
      <c r="U1258" s="87" t="s">
        <v>528</v>
      </c>
      <c r="V1258" s="88">
        <v>21</v>
      </c>
    </row>
    <row r="1259" spans="21:22" x14ac:dyDescent="0.25">
      <c r="U1259" s="87" t="s">
        <v>528</v>
      </c>
      <c r="V1259" s="88">
        <v>21</v>
      </c>
    </row>
    <row r="1260" spans="21:22" x14ac:dyDescent="0.25">
      <c r="U1260" s="87" t="s">
        <v>529</v>
      </c>
      <c r="V1260" s="88">
        <v>21</v>
      </c>
    </row>
    <row r="1261" spans="21:22" x14ac:dyDescent="0.25">
      <c r="U1261" s="87" t="s">
        <v>529</v>
      </c>
      <c r="V1261" s="88">
        <v>21</v>
      </c>
    </row>
    <row r="1262" spans="21:22" x14ac:dyDescent="0.25">
      <c r="U1262" s="87" t="s">
        <v>529</v>
      </c>
      <c r="V1262" s="88">
        <v>21</v>
      </c>
    </row>
    <row r="1263" spans="21:22" x14ac:dyDescent="0.25">
      <c r="U1263" s="87" t="s">
        <v>529</v>
      </c>
      <c r="V1263" s="88">
        <v>21</v>
      </c>
    </row>
    <row r="1264" spans="21:22" x14ac:dyDescent="0.25">
      <c r="U1264" s="89" t="s">
        <v>529</v>
      </c>
      <c r="V1264" s="88">
        <v>21</v>
      </c>
    </row>
    <row r="1265" spans="21:22" x14ac:dyDescent="0.25">
      <c r="U1265" s="87" t="s">
        <v>530</v>
      </c>
      <c r="V1265" s="88">
        <v>13</v>
      </c>
    </row>
    <row r="1266" spans="21:22" x14ac:dyDescent="0.25">
      <c r="U1266" s="87" t="s">
        <v>530</v>
      </c>
      <c r="V1266" s="88">
        <v>13</v>
      </c>
    </row>
    <row r="1267" spans="21:22" x14ac:dyDescent="0.25">
      <c r="U1267" s="87" t="s">
        <v>530</v>
      </c>
      <c r="V1267" s="88">
        <v>13</v>
      </c>
    </row>
    <row r="1268" spans="21:22" x14ac:dyDescent="0.25">
      <c r="U1268" s="87" t="s">
        <v>530</v>
      </c>
      <c r="V1268" s="88">
        <v>13</v>
      </c>
    </row>
    <row r="1269" spans="21:22" x14ac:dyDescent="0.25">
      <c r="U1269" s="87" t="s">
        <v>530</v>
      </c>
      <c r="V1269" s="88">
        <v>13</v>
      </c>
    </row>
    <row r="1270" spans="21:22" x14ac:dyDescent="0.25">
      <c r="U1270" s="87" t="s">
        <v>530</v>
      </c>
      <c r="V1270" s="88">
        <v>13</v>
      </c>
    </row>
    <row r="1271" spans="21:22" x14ac:dyDescent="0.25">
      <c r="U1271" s="87" t="s">
        <v>531</v>
      </c>
      <c r="V1271" s="88">
        <v>13</v>
      </c>
    </row>
    <row r="1272" spans="21:22" x14ac:dyDescent="0.25">
      <c r="U1272" s="87" t="s">
        <v>531</v>
      </c>
      <c r="V1272" s="88">
        <v>13</v>
      </c>
    </row>
    <row r="1273" spans="21:22" x14ac:dyDescent="0.25">
      <c r="U1273" s="87" t="s">
        <v>531</v>
      </c>
      <c r="V1273" s="88">
        <v>13</v>
      </c>
    </row>
    <row r="1274" spans="21:22" x14ac:dyDescent="0.25">
      <c r="U1274" s="87" t="s">
        <v>531</v>
      </c>
      <c r="V1274" s="88">
        <v>13</v>
      </c>
    </row>
    <row r="1275" spans="21:22" x14ac:dyDescent="0.25">
      <c r="U1275" s="87" t="s">
        <v>532</v>
      </c>
      <c r="V1275" s="88">
        <v>13</v>
      </c>
    </row>
    <row r="1276" spans="21:22" x14ac:dyDescent="0.25">
      <c r="U1276" s="87" t="s">
        <v>532</v>
      </c>
      <c r="V1276" s="88">
        <v>13</v>
      </c>
    </row>
    <row r="1277" spans="21:22" x14ac:dyDescent="0.25">
      <c r="U1277" s="87" t="s">
        <v>532</v>
      </c>
      <c r="V1277" s="88">
        <v>13</v>
      </c>
    </row>
    <row r="1278" spans="21:22" x14ac:dyDescent="0.25">
      <c r="U1278" s="87" t="s">
        <v>532</v>
      </c>
      <c r="V1278" s="88">
        <v>13</v>
      </c>
    </row>
    <row r="1279" spans="21:22" x14ac:dyDescent="0.25">
      <c r="U1279" s="87" t="s">
        <v>532</v>
      </c>
      <c r="V1279" s="88">
        <v>13</v>
      </c>
    </row>
    <row r="1280" spans="21:22" x14ac:dyDescent="0.25">
      <c r="U1280" s="87" t="s">
        <v>533</v>
      </c>
      <c r="V1280" s="88">
        <v>13</v>
      </c>
    </row>
    <row r="1281" spans="21:22" x14ac:dyDescent="0.25">
      <c r="U1281" s="87" t="s">
        <v>533</v>
      </c>
      <c r="V1281" s="88">
        <v>13</v>
      </c>
    </row>
    <row r="1282" spans="21:22" x14ac:dyDescent="0.25">
      <c r="U1282" s="87" t="s">
        <v>533</v>
      </c>
      <c r="V1282" s="88">
        <v>13</v>
      </c>
    </row>
    <row r="1283" spans="21:22" x14ac:dyDescent="0.25">
      <c r="U1283" s="87" t="s">
        <v>533</v>
      </c>
      <c r="V1283" s="88">
        <v>13</v>
      </c>
    </row>
    <row r="1284" spans="21:22" x14ac:dyDescent="0.25">
      <c r="U1284" s="87" t="s">
        <v>534</v>
      </c>
      <c r="V1284" s="88">
        <v>13</v>
      </c>
    </row>
    <row r="1285" spans="21:22" x14ac:dyDescent="0.25">
      <c r="U1285" s="87" t="s">
        <v>534</v>
      </c>
      <c r="V1285" s="88">
        <v>13</v>
      </c>
    </row>
    <row r="1286" spans="21:22" x14ac:dyDescent="0.25">
      <c r="U1286" s="87" t="s">
        <v>534</v>
      </c>
      <c r="V1286" s="88">
        <v>13</v>
      </c>
    </row>
    <row r="1287" spans="21:22" x14ac:dyDescent="0.25">
      <c r="U1287" s="87" t="s">
        <v>534</v>
      </c>
      <c r="V1287" s="88">
        <v>13</v>
      </c>
    </row>
    <row r="1288" spans="21:22" x14ac:dyDescent="0.25">
      <c r="U1288" s="87" t="s">
        <v>534</v>
      </c>
      <c r="V1288" s="88">
        <v>13</v>
      </c>
    </row>
    <row r="1289" spans="21:22" x14ac:dyDescent="0.25">
      <c r="U1289" s="87" t="s">
        <v>534</v>
      </c>
      <c r="V1289" s="88">
        <v>13</v>
      </c>
    </row>
    <row r="1290" spans="21:22" x14ac:dyDescent="0.25">
      <c r="U1290" s="87" t="s">
        <v>534</v>
      </c>
      <c r="V1290" s="88">
        <v>13</v>
      </c>
    </row>
    <row r="1291" spans="21:22" x14ac:dyDescent="0.25">
      <c r="U1291" s="87" t="s">
        <v>534</v>
      </c>
      <c r="V1291" s="88">
        <v>13</v>
      </c>
    </row>
    <row r="1292" spans="21:22" x14ac:dyDescent="0.25">
      <c r="U1292" s="87" t="s">
        <v>534</v>
      </c>
      <c r="V1292" s="88">
        <v>13</v>
      </c>
    </row>
    <row r="1293" spans="21:22" x14ac:dyDescent="0.25">
      <c r="U1293" s="87" t="s">
        <v>534</v>
      </c>
      <c r="V1293" s="88">
        <v>13</v>
      </c>
    </row>
    <row r="1294" spans="21:22" x14ac:dyDescent="0.25">
      <c r="U1294" s="87" t="s">
        <v>535</v>
      </c>
      <c r="V1294" s="88">
        <v>13</v>
      </c>
    </row>
    <row r="1295" spans="21:22" x14ac:dyDescent="0.25">
      <c r="U1295" s="87" t="s">
        <v>535</v>
      </c>
      <c r="V1295" s="88">
        <v>13</v>
      </c>
    </row>
    <row r="1296" spans="21:22" x14ac:dyDescent="0.25">
      <c r="U1296" s="87" t="s">
        <v>535</v>
      </c>
      <c r="V1296" s="88">
        <v>13</v>
      </c>
    </row>
    <row r="1297" spans="21:22" x14ac:dyDescent="0.25">
      <c r="U1297" s="87" t="s">
        <v>535</v>
      </c>
      <c r="V1297" s="88">
        <v>13</v>
      </c>
    </row>
    <row r="1298" spans="21:22" x14ac:dyDescent="0.25">
      <c r="U1298" s="87" t="s">
        <v>535</v>
      </c>
      <c r="V1298" s="88">
        <v>13</v>
      </c>
    </row>
    <row r="1299" spans="21:22" x14ac:dyDescent="0.25">
      <c r="U1299" s="87" t="s">
        <v>535</v>
      </c>
      <c r="V1299" s="88">
        <v>13</v>
      </c>
    </row>
    <row r="1300" spans="21:22" x14ac:dyDescent="0.25">
      <c r="U1300" s="87" t="s">
        <v>535</v>
      </c>
      <c r="V1300" s="88">
        <v>13</v>
      </c>
    </row>
    <row r="1301" spans="21:22" x14ac:dyDescent="0.25">
      <c r="U1301" s="87" t="s">
        <v>535</v>
      </c>
      <c r="V1301" s="88">
        <v>13</v>
      </c>
    </row>
    <row r="1302" spans="21:22" x14ac:dyDescent="0.25">
      <c r="U1302" s="87" t="s">
        <v>535</v>
      </c>
      <c r="V1302" s="88">
        <v>13</v>
      </c>
    </row>
    <row r="1303" spans="21:22" x14ac:dyDescent="0.25">
      <c r="U1303" s="87" t="s">
        <v>535</v>
      </c>
      <c r="V1303" s="88">
        <v>13</v>
      </c>
    </row>
    <row r="1304" spans="21:22" x14ac:dyDescent="0.25">
      <c r="U1304" s="87" t="s">
        <v>536</v>
      </c>
      <c r="V1304" s="88">
        <v>13</v>
      </c>
    </row>
    <row r="1305" spans="21:22" x14ac:dyDescent="0.25">
      <c r="U1305" s="87" t="s">
        <v>536</v>
      </c>
      <c r="V1305" s="88">
        <v>13</v>
      </c>
    </row>
    <row r="1306" spans="21:22" x14ac:dyDescent="0.25">
      <c r="U1306" s="87" t="s">
        <v>536</v>
      </c>
      <c r="V1306" s="88">
        <v>13</v>
      </c>
    </row>
    <row r="1307" spans="21:22" x14ac:dyDescent="0.25">
      <c r="U1307" s="87" t="s">
        <v>536</v>
      </c>
      <c r="V1307" s="88">
        <v>13</v>
      </c>
    </row>
    <row r="1308" spans="21:22" x14ac:dyDescent="0.25">
      <c r="U1308" s="87" t="s">
        <v>536</v>
      </c>
      <c r="V1308" s="88">
        <v>13</v>
      </c>
    </row>
    <row r="1309" spans="21:22" x14ac:dyDescent="0.25">
      <c r="U1309" s="87" t="s">
        <v>536</v>
      </c>
      <c r="V1309" s="88">
        <v>13</v>
      </c>
    </row>
    <row r="1310" spans="21:22" x14ac:dyDescent="0.25">
      <c r="U1310" s="87" t="s">
        <v>536</v>
      </c>
      <c r="V1310" s="88">
        <v>13</v>
      </c>
    </row>
    <row r="1311" spans="21:22" x14ac:dyDescent="0.25">
      <c r="U1311" s="87" t="s">
        <v>536</v>
      </c>
      <c r="V1311" s="88">
        <v>13</v>
      </c>
    </row>
    <row r="1312" spans="21:22" x14ac:dyDescent="0.25">
      <c r="U1312" s="87" t="s">
        <v>536</v>
      </c>
      <c r="V1312" s="88">
        <v>13</v>
      </c>
    </row>
    <row r="1313" spans="21:22" x14ac:dyDescent="0.25">
      <c r="U1313" s="87" t="s">
        <v>536</v>
      </c>
      <c r="V1313" s="88">
        <v>13</v>
      </c>
    </row>
    <row r="1314" spans="21:22" x14ac:dyDescent="0.25">
      <c r="U1314" s="87" t="s">
        <v>537</v>
      </c>
      <c r="V1314" s="88">
        <v>13</v>
      </c>
    </row>
    <row r="1315" spans="21:22" x14ac:dyDescent="0.25">
      <c r="U1315" s="87" t="s">
        <v>537</v>
      </c>
      <c r="V1315" s="88">
        <v>13</v>
      </c>
    </row>
    <row r="1316" spans="21:22" x14ac:dyDescent="0.25">
      <c r="U1316" s="87" t="s">
        <v>537</v>
      </c>
      <c r="V1316" s="88">
        <v>13</v>
      </c>
    </row>
    <row r="1317" spans="21:22" x14ac:dyDescent="0.25">
      <c r="U1317" s="87" t="s">
        <v>537</v>
      </c>
      <c r="V1317" s="88">
        <v>13</v>
      </c>
    </row>
    <row r="1318" spans="21:22" x14ac:dyDescent="0.25">
      <c r="U1318" s="87" t="s">
        <v>537</v>
      </c>
      <c r="V1318" s="88">
        <v>13</v>
      </c>
    </row>
    <row r="1319" spans="21:22" x14ac:dyDescent="0.25">
      <c r="U1319" s="87" t="s">
        <v>537</v>
      </c>
      <c r="V1319" s="88">
        <v>13</v>
      </c>
    </row>
    <row r="1320" spans="21:22" x14ac:dyDescent="0.25">
      <c r="U1320" s="87" t="s">
        <v>537</v>
      </c>
      <c r="V1320" s="88">
        <v>13</v>
      </c>
    </row>
    <row r="1321" spans="21:22" x14ac:dyDescent="0.25">
      <c r="U1321" s="87" t="s">
        <v>537</v>
      </c>
      <c r="V1321" s="88">
        <v>13</v>
      </c>
    </row>
    <row r="1322" spans="21:22" x14ac:dyDescent="0.25">
      <c r="U1322" s="87" t="s">
        <v>537</v>
      </c>
      <c r="V1322" s="88">
        <v>13</v>
      </c>
    </row>
    <row r="1323" spans="21:22" x14ac:dyDescent="0.25">
      <c r="U1323" s="87" t="s">
        <v>537</v>
      </c>
      <c r="V1323" s="88">
        <v>13</v>
      </c>
    </row>
    <row r="1324" spans="21:22" x14ac:dyDescent="0.25">
      <c r="U1324" s="87" t="s">
        <v>538</v>
      </c>
      <c r="V1324" s="88">
        <v>13</v>
      </c>
    </row>
    <row r="1325" spans="21:22" x14ac:dyDescent="0.25">
      <c r="U1325" s="87" t="s">
        <v>538</v>
      </c>
      <c r="V1325" s="88">
        <v>13</v>
      </c>
    </row>
    <row r="1326" spans="21:22" x14ac:dyDescent="0.25">
      <c r="U1326" s="87" t="s">
        <v>538</v>
      </c>
      <c r="V1326" s="88">
        <v>13</v>
      </c>
    </row>
    <row r="1327" spans="21:22" x14ac:dyDescent="0.25">
      <c r="U1327" s="87" t="s">
        <v>538</v>
      </c>
      <c r="V1327" s="88">
        <v>13</v>
      </c>
    </row>
    <row r="1328" spans="21:22" x14ac:dyDescent="0.25">
      <c r="U1328" s="87" t="s">
        <v>538</v>
      </c>
      <c r="V1328" s="88">
        <v>13</v>
      </c>
    </row>
    <row r="1329" spans="21:22" x14ac:dyDescent="0.25">
      <c r="U1329" s="87" t="s">
        <v>538</v>
      </c>
      <c r="V1329" s="88">
        <v>13</v>
      </c>
    </row>
    <row r="1330" spans="21:22" x14ac:dyDescent="0.25">
      <c r="U1330" s="87" t="s">
        <v>538</v>
      </c>
      <c r="V1330" s="88">
        <v>13</v>
      </c>
    </row>
    <row r="1331" spans="21:22" x14ac:dyDescent="0.25">
      <c r="U1331" s="87" t="s">
        <v>538</v>
      </c>
      <c r="V1331" s="88">
        <v>13</v>
      </c>
    </row>
    <row r="1332" spans="21:22" x14ac:dyDescent="0.25">
      <c r="U1332" s="87" t="s">
        <v>538</v>
      </c>
      <c r="V1332" s="88">
        <v>13</v>
      </c>
    </row>
    <row r="1333" spans="21:22" x14ac:dyDescent="0.25">
      <c r="U1333" s="87" t="s">
        <v>538</v>
      </c>
      <c r="V1333" s="88">
        <v>13</v>
      </c>
    </row>
    <row r="1334" spans="21:22" x14ac:dyDescent="0.25">
      <c r="U1334" s="87" t="s">
        <v>539</v>
      </c>
      <c r="V1334" s="88">
        <v>13</v>
      </c>
    </row>
    <row r="1335" spans="21:22" x14ac:dyDescent="0.25">
      <c r="U1335" s="87" t="s">
        <v>539</v>
      </c>
      <c r="V1335" s="88">
        <v>13</v>
      </c>
    </row>
    <row r="1336" spans="21:22" x14ac:dyDescent="0.25">
      <c r="U1336" s="87" t="s">
        <v>539</v>
      </c>
      <c r="V1336" s="88">
        <v>13</v>
      </c>
    </row>
    <row r="1337" spans="21:22" x14ac:dyDescent="0.25">
      <c r="U1337" s="87" t="s">
        <v>539</v>
      </c>
      <c r="V1337" s="88">
        <v>13</v>
      </c>
    </row>
    <row r="1338" spans="21:22" x14ac:dyDescent="0.25">
      <c r="U1338" s="87" t="s">
        <v>539</v>
      </c>
      <c r="V1338" s="88">
        <v>13</v>
      </c>
    </row>
    <row r="1339" spans="21:22" x14ac:dyDescent="0.25">
      <c r="U1339" s="87" t="s">
        <v>539</v>
      </c>
      <c r="V1339" s="88">
        <v>13</v>
      </c>
    </row>
    <row r="1340" spans="21:22" x14ac:dyDescent="0.25">
      <c r="U1340" s="87" t="s">
        <v>539</v>
      </c>
      <c r="V1340" s="88">
        <v>13</v>
      </c>
    </row>
    <row r="1341" spans="21:22" x14ac:dyDescent="0.25">
      <c r="U1341" s="87" t="s">
        <v>539</v>
      </c>
      <c r="V1341" s="88">
        <v>13</v>
      </c>
    </row>
    <row r="1342" spans="21:22" x14ac:dyDescent="0.25">
      <c r="U1342" s="87" t="s">
        <v>539</v>
      </c>
      <c r="V1342" s="88">
        <v>13</v>
      </c>
    </row>
    <row r="1343" spans="21:22" x14ac:dyDescent="0.25">
      <c r="U1343" s="87" t="s">
        <v>539</v>
      </c>
      <c r="V1343" s="88">
        <v>13</v>
      </c>
    </row>
    <row r="1344" spans="21:22" x14ac:dyDescent="0.25">
      <c r="U1344" s="87" t="s">
        <v>540</v>
      </c>
      <c r="V1344" s="88">
        <v>13</v>
      </c>
    </row>
    <row r="1345" spans="21:22" x14ac:dyDescent="0.25">
      <c r="U1345" s="87" t="s">
        <v>540</v>
      </c>
      <c r="V1345" s="88">
        <v>13</v>
      </c>
    </row>
    <row r="1346" spans="21:22" x14ac:dyDescent="0.25">
      <c r="U1346" s="87" t="s">
        <v>540</v>
      </c>
      <c r="V1346" s="88">
        <v>13</v>
      </c>
    </row>
    <row r="1347" spans="21:22" x14ac:dyDescent="0.25">
      <c r="U1347" s="87" t="s">
        <v>540</v>
      </c>
      <c r="V1347" s="88">
        <v>13</v>
      </c>
    </row>
    <row r="1348" spans="21:22" x14ac:dyDescent="0.25">
      <c r="U1348" s="87" t="s">
        <v>540</v>
      </c>
      <c r="V1348" s="88">
        <v>13</v>
      </c>
    </row>
    <row r="1349" spans="21:22" x14ac:dyDescent="0.25">
      <c r="U1349" s="87" t="s">
        <v>540</v>
      </c>
      <c r="V1349" s="88">
        <v>13</v>
      </c>
    </row>
    <row r="1350" spans="21:22" x14ac:dyDescent="0.25">
      <c r="U1350" s="87" t="s">
        <v>540</v>
      </c>
      <c r="V1350" s="88">
        <v>13</v>
      </c>
    </row>
    <row r="1351" spans="21:22" x14ac:dyDescent="0.25">
      <c r="U1351" s="87" t="s">
        <v>540</v>
      </c>
      <c r="V1351" s="88">
        <v>13</v>
      </c>
    </row>
    <row r="1352" spans="21:22" x14ac:dyDescent="0.25">
      <c r="U1352" s="87" t="s">
        <v>540</v>
      </c>
      <c r="V1352" s="88">
        <v>13</v>
      </c>
    </row>
    <row r="1353" spans="21:22" x14ac:dyDescent="0.25">
      <c r="U1353" s="87" t="s">
        <v>540</v>
      </c>
      <c r="V1353" s="88">
        <v>13</v>
      </c>
    </row>
    <row r="1354" spans="21:22" x14ac:dyDescent="0.25">
      <c r="U1354" s="87" t="s">
        <v>541</v>
      </c>
      <c r="V1354" s="88">
        <v>13</v>
      </c>
    </row>
    <row r="1355" spans="21:22" x14ac:dyDescent="0.25">
      <c r="U1355" s="87" t="s">
        <v>541</v>
      </c>
      <c r="V1355" s="88">
        <v>13</v>
      </c>
    </row>
    <row r="1356" spans="21:22" x14ac:dyDescent="0.25">
      <c r="U1356" s="87" t="s">
        <v>541</v>
      </c>
      <c r="V1356" s="88">
        <v>13</v>
      </c>
    </row>
    <row r="1357" spans="21:22" x14ac:dyDescent="0.25">
      <c r="U1357" s="87" t="s">
        <v>541</v>
      </c>
      <c r="V1357" s="88">
        <v>13</v>
      </c>
    </row>
    <row r="1358" spans="21:22" x14ac:dyDescent="0.25">
      <c r="U1358" s="87" t="s">
        <v>541</v>
      </c>
      <c r="V1358" s="88">
        <v>13</v>
      </c>
    </row>
    <row r="1359" spans="21:22" x14ac:dyDescent="0.25">
      <c r="U1359" s="87" t="s">
        <v>541</v>
      </c>
      <c r="V1359" s="88">
        <v>13</v>
      </c>
    </row>
    <row r="1360" spans="21:22" x14ac:dyDescent="0.25">
      <c r="U1360" s="87" t="s">
        <v>541</v>
      </c>
      <c r="V1360" s="88">
        <v>13</v>
      </c>
    </row>
    <row r="1361" spans="21:22" x14ac:dyDescent="0.25">
      <c r="U1361" s="87" t="s">
        <v>541</v>
      </c>
      <c r="V1361" s="88">
        <v>13</v>
      </c>
    </row>
    <row r="1362" spans="21:22" x14ac:dyDescent="0.25">
      <c r="U1362" s="87" t="s">
        <v>541</v>
      </c>
      <c r="V1362" s="88">
        <v>13</v>
      </c>
    </row>
    <row r="1363" spans="21:22" x14ac:dyDescent="0.25">
      <c r="U1363" s="87" t="s">
        <v>541</v>
      </c>
      <c r="V1363" s="88">
        <v>13</v>
      </c>
    </row>
    <row r="1364" spans="21:22" x14ac:dyDescent="0.25">
      <c r="U1364" s="87" t="s">
        <v>542</v>
      </c>
      <c r="V1364" s="88">
        <v>13</v>
      </c>
    </row>
    <row r="1365" spans="21:22" x14ac:dyDescent="0.25">
      <c r="U1365" s="87" t="s">
        <v>542</v>
      </c>
      <c r="V1365" s="88">
        <v>13</v>
      </c>
    </row>
    <row r="1366" spans="21:22" x14ac:dyDescent="0.25">
      <c r="U1366" s="87" t="s">
        <v>542</v>
      </c>
      <c r="V1366" s="88">
        <v>13</v>
      </c>
    </row>
    <row r="1367" spans="21:22" x14ac:dyDescent="0.25">
      <c r="U1367" s="87" t="s">
        <v>542</v>
      </c>
      <c r="V1367" s="88">
        <v>13</v>
      </c>
    </row>
    <row r="1368" spans="21:22" x14ac:dyDescent="0.25">
      <c r="U1368" s="87" t="s">
        <v>542</v>
      </c>
      <c r="V1368" s="88">
        <v>13</v>
      </c>
    </row>
    <row r="1369" spans="21:22" x14ac:dyDescent="0.25">
      <c r="U1369" s="87" t="s">
        <v>542</v>
      </c>
      <c r="V1369" s="88">
        <v>13</v>
      </c>
    </row>
    <row r="1370" spans="21:22" x14ac:dyDescent="0.25">
      <c r="U1370" s="87" t="s">
        <v>542</v>
      </c>
      <c r="V1370" s="88">
        <v>13</v>
      </c>
    </row>
    <row r="1371" spans="21:22" x14ac:dyDescent="0.25">
      <c r="U1371" s="87" t="s">
        <v>542</v>
      </c>
      <c r="V1371" s="88">
        <v>13</v>
      </c>
    </row>
    <row r="1372" spans="21:22" x14ac:dyDescent="0.25">
      <c r="U1372" s="87" t="s">
        <v>542</v>
      </c>
      <c r="V1372" s="88">
        <v>13</v>
      </c>
    </row>
    <row r="1373" spans="21:22" x14ac:dyDescent="0.25">
      <c r="U1373" s="87" t="s">
        <v>542</v>
      </c>
      <c r="V1373" s="88">
        <v>13</v>
      </c>
    </row>
    <row r="1374" spans="21:22" x14ac:dyDescent="0.25">
      <c r="U1374" s="87" t="s">
        <v>543</v>
      </c>
      <c r="V1374" s="88">
        <v>13</v>
      </c>
    </row>
    <row r="1375" spans="21:22" x14ac:dyDescent="0.25">
      <c r="U1375" s="87" t="s">
        <v>543</v>
      </c>
      <c r="V1375" s="88">
        <v>13</v>
      </c>
    </row>
    <row r="1376" spans="21:22" x14ac:dyDescent="0.25">
      <c r="U1376" s="87" t="s">
        <v>543</v>
      </c>
      <c r="V1376" s="88">
        <v>13</v>
      </c>
    </row>
    <row r="1377" spans="21:22" x14ac:dyDescent="0.25">
      <c r="U1377" s="87" t="s">
        <v>543</v>
      </c>
      <c r="V1377" s="88">
        <v>13</v>
      </c>
    </row>
    <row r="1378" spans="21:22" x14ac:dyDescent="0.25">
      <c r="U1378" s="87" t="s">
        <v>544</v>
      </c>
      <c r="V1378" s="88">
        <v>13</v>
      </c>
    </row>
    <row r="1379" spans="21:22" x14ac:dyDescent="0.25">
      <c r="U1379" s="87" t="s">
        <v>544</v>
      </c>
      <c r="V1379" s="88">
        <v>13</v>
      </c>
    </row>
    <row r="1380" spans="21:22" x14ac:dyDescent="0.25">
      <c r="U1380" s="87" t="s">
        <v>545</v>
      </c>
      <c r="V1380" s="88">
        <v>13</v>
      </c>
    </row>
    <row r="1381" spans="21:22" x14ac:dyDescent="0.25">
      <c r="U1381" s="87" t="s">
        <v>545</v>
      </c>
      <c r="V1381" s="88">
        <v>13</v>
      </c>
    </row>
    <row r="1382" spans="21:22" x14ac:dyDescent="0.25">
      <c r="U1382" s="87" t="s">
        <v>545</v>
      </c>
      <c r="V1382" s="88">
        <v>13</v>
      </c>
    </row>
    <row r="1383" spans="21:22" x14ac:dyDescent="0.25">
      <c r="U1383" s="87" t="s">
        <v>545</v>
      </c>
      <c r="V1383" s="88">
        <v>13</v>
      </c>
    </row>
    <row r="1384" spans="21:22" x14ac:dyDescent="0.25">
      <c r="U1384" s="87" t="s">
        <v>545</v>
      </c>
      <c r="V1384" s="88">
        <v>13</v>
      </c>
    </row>
    <row r="1385" spans="21:22" x14ac:dyDescent="0.25">
      <c r="U1385" s="87" t="s">
        <v>545</v>
      </c>
      <c r="V1385" s="88">
        <v>13</v>
      </c>
    </row>
    <row r="1386" spans="21:22" x14ac:dyDescent="0.25">
      <c r="U1386" s="87" t="s">
        <v>545</v>
      </c>
      <c r="V1386" s="88">
        <v>13</v>
      </c>
    </row>
    <row r="1387" spans="21:22" x14ac:dyDescent="0.25">
      <c r="U1387" s="87" t="s">
        <v>545</v>
      </c>
      <c r="V1387" s="88">
        <v>13</v>
      </c>
    </row>
    <row r="1388" spans="21:22" x14ac:dyDescent="0.25">
      <c r="U1388" s="87" t="s">
        <v>545</v>
      </c>
      <c r="V1388" s="88">
        <v>13</v>
      </c>
    </row>
    <row r="1389" spans="21:22" x14ac:dyDescent="0.25">
      <c r="U1389" s="87" t="s">
        <v>545</v>
      </c>
      <c r="V1389" s="88">
        <v>13</v>
      </c>
    </row>
    <row r="1390" spans="21:22" x14ac:dyDescent="0.25">
      <c r="U1390" s="87" t="s">
        <v>546</v>
      </c>
      <c r="V1390" s="88">
        <v>13</v>
      </c>
    </row>
    <row r="1391" spans="21:22" x14ac:dyDescent="0.25">
      <c r="U1391" s="87" t="s">
        <v>546</v>
      </c>
      <c r="V1391" s="88">
        <v>13</v>
      </c>
    </row>
    <row r="1392" spans="21:22" x14ac:dyDescent="0.25">
      <c r="U1392" s="87" t="s">
        <v>546</v>
      </c>
      <c r="V1392" s="88">
        <v>13</v>
      </c>
    </row>
    <row r="1393" spans="21:22" x14ac:dyDescent="0.25">
      <c r="U1393" s="87" t="s">
        <v>546</v>
      </c>
      <c r="V1393" s="88">
        <v>13</v>
      </c>
    </row>
    <row r="1394" spans="21:22" x14ac:dyDescent="0.25">
      <c r="U1394" s="87" t="s">
        <v>546</v>
      </c>
      <c r="V1394" s="88">
        <v>13</v>
      </c>
    </row>
    <row r="1395" spans="21:22" x14ac:dyDescent="0.25">
      <c r="U1395" s="87" t="s">
        <v>546</v>
      </c>
      <c r="V1395" s="88">
        <v>13</v>
      </c>
    </row>
    <row r="1396" spans="21:22" x14ac:dyDescent="0.25">
      <c r="U1396" s="87" t="s">
        <v>546</v>
      </c>
      <c r="V1396" s="88">
        <v>13</v>
      </c>
    </row>
    <row r="1397" spans="21:22" x14ac:dyDescent="0.25">
      <c r="U1397" s="87" t="s">
        <v>546</v>
      </c>
      <c r="V1397" s="88">
        <v>13</v>
      </c>
    </row>
    <row r="1398" spans="21:22" x14ac:dyDescent="0.25">
      <c r="U1398" s="87" t="s">
        <v>546</v>
      </c>
      <c r="V1398" s="88">
        <v>13</v>
      </c>
    </row>
    <row r="1399" spans="21:22" x14ac:dyDescent="0.25">
      <c r="U1399" s="87" t="s">
        <v>546</v>
      </c>
      <c r="V1399" s="88">
        <v>13</v>
      </c>
    </row>
    <row r="1400" spans="21:22" x14ac:dyDescent="0.25">
      <c r="U1400" s="87" t="s">
        <v>547</v>
      </c>
      <c r="V1400" s="88">
        <v>13</v>
      </c>
    </row>
    <row r="1401" spans="21:22" x14ac:dyDescent="0.25">
      <c r="U1401" s="87" t="s">
        <v>547</v>
      </c>
      <c r="V1401" s="88">
        <v>13</v>
      </c>
    </row>
    <row r="1402" spans="21:22" x14ac:dyDescent="0.25">
      <c r="U1402" s="87" t="s">
        <v>547</v>
      </c>
      <c r="V1402" s="88">
        <v>13</v>
      </c>
    </row>
    <row r="1403" spans="21:22" x14ac:dyDescent="0.25">
      <c r="U1403" s="87" t="s">
        <v>547</v>
      </c>
      <c r="V1403" s="88">
        <v>13</v>
      </c>
    </row>
    <row r="1404" spans="21:22" x14ac:dyDescent="0.25">
      <c r="U1404" s="87" t="s">
        <v>547</v>
      </c>
      <c r="V1404" s="88">
        <v>13</v>
      </c>
    </row>
    <row r="1405" spans="21:22" x14ac:dyDescent="0.25">
      <c r="U1405" s="89" t="s">
        <v>547</v>
      </c>
      <c r="V1405" s="88">
        <v>13</v>
      </c>
    </row>
    <row r="1406" spans="21:22" x14ac:dyDescent="0.25">
      <c r="U1406" s="87" t="s">
        <v>547</v>
      </c>
      <c r="V1406" s="88">
        <v>13</v>
      </c>
    </row>
    <row r="1407" spans="21:22" x14ac:dyDescent="0.25">
      <c r="U1407" s="87" t="s">
        <v>547</v>
      </c>
      <c r="V1407" s="88">
        <v>13</v>
      </c>
    </row>
    <row r="1408" spans="21:22" x14ac:dyDescent="0.25">
      <c r="U1408" s="87" t="s">
        <v>547</v>
      </c>
      <c r="V1408" s="88">
        <v>13</v>
      </c>
    </row>
    <row r="1409" spans="21:22" x14ac:dyDescent="0.25">
      <c r="U1409" s="87" t="s">
        <v>547</v>
      </c>
      <c r="V1409" s="88">
        <v>13</v>
      </c>
    </row>
    <row r="1410" spans="21:22" x14ac:dyDescent="0.25">
      <c r="U1410" s="87" t="s">
        <v>547</v>
      </c>
      <c r="V1410" s="88">
        <v>13</v>
      </c>
    </row>
    <row r="1411" spans="21:22" x14ac:dyDescent="0.25">
      <c r="U1411" s="87" t="s">
        <v>548</v>
      </c>
      <c r="V1411" s="88">
        <v>13</v>
      </c>
    </row>
    <row r="1412" spans="21:22" x14ac:dyDescent="0.25">
      <c r="U1412" s="87" t="s">
        <v>548</v>
      </c>
      <c r="V1412" s="88">
        <v>13</v>
      </c>
    </row>
    <row r="1413" spans="21:22" x14ac:dyDescent="0.25">
      <c r="U1413" s="87" t="s">
        <v>548</v>
      </c>
      <c r="V1413" s="88">
        <v>13</v>
      </c>
    </row>
    <row r="1414" spans="21:22" x14ac:dyDescent="0.25">
      <c r="U1414" s="87" t="s">
        <v>548</v>
      </c>
      <c r="V1414" s="88">
        <v>13</v>
      </c>
    </row>
    <row r="1415" spans="21:22" x14ac:dyDescent="0.25">
      <c r="U1415" s="87" t="s">
        <v>548</v>
      </c>
      <c r="V1415" s="88">
        <v>13</v>
      </c>
    </row>
    <row r="1416" spans="21:22" x14ac:dyDescent="0.25">
      <c r="U1416" s="87" t="s">
        <v>548</v>
      </c>
      <c r="V1416" s="88">
        <v>13</v>
      </c>
    </row>
    <row r="1417" spans="21:22" x14ac:dyDescent="0.25">
      <c r="U1417" s="87" t="s">
        <v>548</v>
      </c>
      <c r="V1417" s="88">
        <v>13</v>
      </c>
    </row>
    <row r="1418" spans="21:22" x14ac:dyDescent="0.25">
      <c r="U1418" s="87" t="s">
        <v>548</v>
      </c>
      <c r="V1418" s="88">
        <v>13</v>
      </c>
    </row>
    <row r="1419" spans="21:22" x14ac:dyDescent="0.25">
      <c r="U1419" s="87" t="s">
        <v>548</v>
      </c>
      <c r="V1419" s="88">
        <v>13</v>
      </c>
    </row>
    <row r="1420" spans="21:22" x14ac:dyDescent="0.25">
      <c r="U1420" s="87" t="s">
        <v>548</v>
      </c>
      <c r="V1420" s="88">
        <v>13</v>
      </c>
    </row>
    <row r="1421" spans="21:22" x14ac:dyDescent="0.25">
      <c r="U1421" s="87" t="s">
        <v>549</v>
      </c>
      <c r="V1421" s="88">
        <v>13</v>
      </c>
    </row>
    <row r="1422" spans="21:22" x14ac:dyDescent="0.25">
      <c r="U1422" s="87" t="s">
        <v>549</v>
      </c>
      <c r="V1422" s="88">
        <v>13</v>
      </c>
    </row>
    <row r="1423" spans="21:22" x14ac:dyDescent="0.25">
      <c r="U1423" s="87" t="s">
        <v>549</v>
      </c>
      <c r="V1423" s="88">
        <v>13</v>
      </c>
    </row>
    <row r="1424" spans="21:22" x14ac:dyDescent="0.25">
      <c r="U1424" s="87" t="s">
        <v>549</v>
      </c>
      <c r="V1424" s="88">
        <v>13</v>
      </c>
    </row>
    <row r="1425" spans="21:22" x14ac:dyDescent="0.25">
      <c r="U1425" s="87" t="s">
        <v>549</v>
      </c>
      <c r="V1425" s="88">
        <v>13</v>
      </c>
    </row>
    <row r="1426" spans="21:22" x14ac:dyDescent="0.25">
      <c r="U1426" s="87" t="s">
        <v>549</v>
      </c>
      <c r="V1426" s="88">
        <v>13</v>
      </c>
    </row>
    <row r="1427" spans="21:22" x14ac:dyDescent="0.25">
      <c r="U1427" s="87" t="s">
        <v>549</v>
      </c>
      <c r="V1427" s="88">
        <v>13</v>
      </c>
    </row>
    <row r="1428" spans="21:22" x14ac:dyDescent="0.25">
      <c r="U1428" s="87" t="s">
        <v>549</v>
      </c>
      <c r="V1428" s="88">
        <v>13</v>
      </c>
    </row>
    <row r="1429" spans="21:22" x14ac:dyDescent="0.25">
      <c r="U1429" s="87" t="s">
        <v>549</v>
      </c>
      <c r="V1429" s="88">
        <v>13</v>
      </c>
    </row>
    <row r="1430" spans="21:22" x14ac:dyDescent="0.25">
      <c r="U1430" s="87" t="s">
        <v>549</v>
      </c>
      <c r="V1430" s="88">
        <v>13</v>
      </c>
    </row>
    <row r="1431" spans="21:22" x14ac:dyDescent="0.25">
      <c r="U1431" s="87" t="s">
        <v>550</v>
      </c>
      <c r="V1431" s="88">
        <v>13</v>
      </c>
    </row>
    <row r="1432" spans="21:22" x14ac:dyDescent="0.25">
      <c r="U1432" s="87" t="s">
        <v>550</v>
      </c>
      <c r="V1432" s="88">
        <v>13</v>
      </c>
    </row>
    <row r="1433" spans="21:22" x14ac:dyDescent="0.25">
      <c r="U1433" s="87" t="s">
        <v>550</v>
      </c>
      <c r="V1433" s="88">
        <v>13</v>
      </c>
    </row>
    <row r="1434" spans="21:22" x14ac:dyDescent="0.25">
      <c r="U1434" s="87" t="s">
        <v>550</v>
      </c>
      <c r="V1434" s="88">
        <v>13</v>
      </c>
    </row>
    <row r="1435" spans="21:22" x14ac:dyDescent="0.25">
      <c r="U1435" s="87" t="s">
        <v>550</v>
      </c>
      <c r="V1435" s="88">
        <v>13</v>
      </c>
    </row>
    <row r="1436" spans="21:22" x14ac:dyDescent="0.25">
      <c r="U1436" s="87" t="s">
        <v>550</v>
      </c>
      <c r="V1436" s="88">
        <v>13</v>
      </c>
    </row>
    <row r="1437" spans="21:22" x14ac:dyDescent="0.25">
      <c r="U1437" s="87" t="s">
        <v>550</v>
      </c>
      <c r="V1437" s="88">
        <v>13</v>
      </c>
    </row>
    <row r="1438" spans="21:22" x14ac:dyDescent="0.25">
      <c r="U1438" s="87" t="s">
        <v>550</v>
      </c>
      <c r="V1438" s="88">
        <v>13</v>
      </c>
    </row>
    <row r="1439" spans="21:22" x14ac:dyDescent="0.25">
      <c r="U1439" s="87" t="s">
        <v>550</v>
      </c>
      <c r="V1439" s="88">
        <v>13</v>
      </c>
    </row>
    <row r="1440" spans="21:22" x14ac:dyDescent="0.25">
      <c r="U1440" s="87" t="s">
        <v>550</v>
      </c>
      <c r="V1440" s="88">
        <v>13</v>
      </c>
    </row>
    <row r="1441" spans="21:22" x14ac:dyDescent="0.25">
      <c r="U1441" s="87" t="s">
        <v>551</v>
      </c>
      <c r="V1441" s="88">
        <v>13</v>
      </c>
    </row>
    <row r="1442" spans="21:22" x14ac:dyDescent="0.25">
      <c r="U1442" s="87" t="s">
        <v>551</v>
      </c>
      <c r="V1442" s="88">
        <v>13</v>
      </c>
    </row>
    <row r="1443" spans="21:22" x14ac:dyDescent="0.25">
      <c r="U1443" s="87" t="s">
        <v>551</v>
      </c>
      <c r="V1443" s="88">
        <v>13</v>
      </c>
    </row>
    <row r="1444" spans="21:22" x14ac:dyDescent="0.25">
      <c r="U1444" s="87" t="s">
        <v>551</v>
      </c>
      <c r="V1444" s="88">
        <v>13</v>
      </c>
    </row>
    <row r="1445" spans="21:22" x14ac:dyDescent="0.25">
      <c r="U1445" s="87" t="s">
        <v>551</v>
      </c>
      <c r="V1445" s="88">
        <v>13</v>
      </c>
    </row>
    <row r="1446" spans="21:22" x14ac:dyDescent="0.25">
      <c r="U1446" s="87" t="s">
        <v>551</v>
      </c>
      <c r="V1446" s="88">
        <v>13</v>
      </c>
    </row>
    <row r="1447" spans="21:22" x14ac:dyDescent="0.25">
      <c r="U1447" s="87" t="s">
        <v>551</v>
      </c>
      <c r="V1447" s="88">
        <v>13</v>
      </c>
    </row>
    <row r="1448" spans="21:22" x14ac:dyDescent="0.25">
      <c r="U1448" s="87" t="s">
        <v>551</v>
      </c>
      <c r="V1448" s="88">
        <v>13</v>
      </c>
    </row>
    <row r="1449" spans="21:22" x14ac:dyDescent="0.25">
      <c r="U1449" s="87" t="s">
        <v>551</v>
      </c>
      <c r="V1449" s="88">
        <v>13</v>
      </c>
    </row>
    <row r="1450" spans="21:22" x14ac:dyDescent="0.25">
      <c r="U1450" s="87" t="s">
        <v>551</v>
      </c>
      <c r="V1450" s="88">
        <v>13</v>
      </c>
    </row>
    <row r="1451" spans="21:22" x14ac:dyDescent="0.25">
      <c r="U1451" s="87" t="s">
        <v>552</v>
      </c>
      <c r="V1451" s="88">
        <v>13</v>
      </c>
    </row>
    <row r="1452" spans="21:22" x14ac:dyDescent="0.25">
      <c r="U1452" s="87" t="s">
        <v>552</v>
      </c>
      <c r="V1452" s="88">
        <v>13</v>
      </c>
    </row>
    <row r="1453" spans="21:22" x14ac:dyDescent="0.25">
      <c r="U1453" s="87" t="s">
        <v>552</v>
      </c>
      <c r="V1453" s="88">
        <v>13</v>
      </c>
    </row>
    <row r="1454" spans="21:22" x14ac:dyDescent="0.25">
      <c r="U1454" s="87" t="s">
        <v>552</v>
      </c>
      <c r="V1454" s="88">
        <v>13</v>
      </c>
    </row>
    <row r="1455" spans="21:22" x14ac:dyDescent="0.25">
      <c r="U1455" s="87" t="s">
        <v>552</v>
      </c>
      <c r="V1455" s="88">
        <v>13</v>
      </c>
    </row>
    <row r="1456" spans="21:22" x14ac:dyDescent="0.25">
      <c r="U1456" s="87" t="s">
        <v>552</v>
      </c>
      <c r="V1456" s="88">
        <v>13</v>
      </c>
    </row>
    <row r="1457" spans="21:22" x14ac:dyDescent="0.25">
      <c r="U1457" s="87" t="s">
        <v>553</v>
      </c>
      <c r="V1457" s="88">
        <v>13</v>
      </c>
    </row>
    <row r="1458" spans="21:22" x14ac:dyDescent="0.25">
      <c r="U1458" s="87" t="s">
        <v>553</v>
      </c>
      <c r="V1458" s="88">
        <v>13</v>
      </c>
    </row>
    <row r="1459" spans="21:22" x14ac:dyDescent="0.25">
      <c r="U1459" s="87" t="s">
        <v>553</v>
      </c>
      <c r="V1459" s="88">
        <v>13</v>
      </c>
    </row>
    <row r="1460" spans="21:22" x14ac:dyDescent="0.25">
      <c r="U1460" s="87" t="s">
        <v>554</v>
      </c>
      <c r="V1460" s="88">
        <v>10</v>
      </c>
    </row>
    <row r="1461" spans="21:22" x14ac:dyDescent="0.25">
      <c r="U1461" s="87" t="s">
        <v>554</v>
      </c>
      <c r="V1461" s="88">
        <v>10</v>
      </c>
    </row>
    <row r="1462" spans="21:22" x14ac:dyDescent="0.25">
      <c r="U1462" s="87" t="s">
        <v>555</v>
      </c>
      <c r="V1462" s="88">
        <v>10</v>
      </c>
    </row>
    <row r="1463" spans="21:22" x14ac:dyDescent="0.25">
      <c r="U1463" s="87" t="s">
        <v>555</v>
      </c>
      <c r="V1463" s="88">
        <v>10</v>
      </c>
    </row>
    <row r="1464" spans="21:22" x14ac:dyDescent="0.25">
      <c r="U1464" s="87" t="s">
        <v>555</v>
      </c>
      <c r="V1464" s="88">
        <v>10</v>
      </c>
    </row>
    <row r="1465" spans="21:22" x14ac:dyDescent="0.25">
      <c r="U1465" s="87" t="s">
        <v>555</v>
      </c>
      <c r="V1465" s="88">
        <v>10</v>
      </c>
    </row>
    <row r="1466" spans="21:22" x14ac:dyDescent="0.25">
      <c r="U1466" s="87" t="s">
        <v>555</v>
      </c>
      <c r="V1466" s="88">
        <v>10</v>
      </c>
    </row>
    <row r="1467" spans="21:22" x14ac:dyDescent="0.25">
      <c r="U1467" s="87" t="s">
        <v>555</v>
      </c>
      <c r="V1467" s="88">
        <v>10</v>
      </c>
    </row>
    <row r="1468" spans="21:22" x14ac:dyDescent="0.25">
      <c r="U1468" s="87" t="s">
        <v>556</v>
      </c>
      <c r="V1468" s="88">
        <v>10</v>
      </c>
    </row>
    <row r="1469" spans="21:22" x14ac:dyDescent="0.25">
      <c r="U1469" s="87" t="s">
        <v>556</v>
      </c>
      <c r="V1469" s="88">
        <v>10</v>
      </c>
    </row>
    <row r="1470" spans="21:22" x14ac:dyDescent="0.25">
      <c r="U1470" s="87" t="s">
        <v>557</v>
      </c>
      <c r="V1470" s="88">
        <v>10</v>
      </c>
    </row>
    <row r="1471" spans="21:22" x14ac:dyDescent="0.25">
      <c r="U1471" s="87" t="s">
        <v>557</v>
      </c>
      <c r="V1471" s="88">
        <v>10</v>
      </c>
    </row>
    <row r="1472" spans="21:22" x14ac:dyDescent="0.25">
      <c r="U1472" s="87" t="s">
        <v>558</v>
      </c>
      <c r="V1472" s="88">
        <v>10</v>
      </c>
    </row>
    <row r="1473" spans="21:22" x14ac:dyDescent="0.25">
      <c r="U1473" s="87" t="s">
        <v>558</v>
      </c>
      <c r="V1473" s="88">
        <v>10</v>
      </c>
    </row>
    <row r="1474" spans="21:22" x14ac:dyDescent="0.25">
      <c r="U1474" s="87" t="s">
        <v>558</v>
      </c>
      <c r="V1474" s="88">
        <v>10</v>
      </c>
    </row>
    <row r="1475" spans="21:22" x14ac:dyDescent="0.25">
      <c r="U1475" s="87" t="s">
        <v>559</v>
      </c>
      <c r="V1475" s="88">
        <v>10</v>
      </c>
    </row>
    <row r="1476" spans="21:22" x14ac:dyDescent="0.25">
      <c r="U1476" s="87" t="s">
        <v>559</v>
      </c>
      <c r="V1476" s="88">
        <v>10</v>
      </c>
    </row>
    <row r="1477" spans="21:22" x14ac:dyDescent="0.25">
      <c r="U1477" s="87" t="s">
        <v>560</v>
      </c>
      <c r="V1477" s="88">
        <v>10</v>
      </c>
    </row>
    <row r="1478" spans="21:22" x14ac:dyDescent="0.25">
      <c r="U1478" s="87" t="s">
        <v>560</v>
      </c>
      <c r="V1478" s="88">
        <v>10</v>
      </c>
    </row>
    <row r="1479" spans="21:22" x14ac:dyDescent="0.25">
      <c r="U1479" s="87" t="s">
        <v>560</v>
      </c>
      <c r="V1479" s="88">
        <v>10</v>
      </c>
    </row>
    <row r="1480" spans="21:22" x14ac:dyDescent="0.25">
      <c r="U1480" s="87" t="s">
        <v>561</v>
      </c>
      <c r="V1480" s="88">
        <v>10</v>
      </c>
    </row>
    <row r="1481" spans="21:22" x14ac:dyDescent="0.25">
      <c r="U1481" s="87" t="s">
        <v>561</v>
      </c>
      <c r="V1481" s="88">
        <v>10</v>
      </c>
    </row>
    <row r="1482" spans="21:22" x14ac:dyDescent="0.25">
      <c r="U1482" s="87" t="s">
        <v>561</v>
      </c>
      <c r="V1482" s="88">
        <v>10</v>
      </c>
    </row>
    <row r="1483" spans="21:22" x14ac:dyDescent="0.25">
      <c r="U1483" s="87" t="s">
        <v>561</v>
      </c>
      <c r="V1483" s="88">
        <v>10</v>
      </c>
    </row>
    <row r="1484" spans="21:22" x14ac:dyDescent="0.25">
      <c r="U1484" s="87" t="s">
        <v>562</v>
      </c>
      <c r="V1484" s="88">
        <v>10</v>
      </c>
    </row>
    <row r="1485" spans="21:22" x14ac:dyDescent="0.25">
      <c r="U1485" s="87" t="s">
        <v>562</v>
      </c>
      <c r="V1485" s="88">
        <v>10</v>
      </c>
    </row>
    <row r="1486" spans="21:22" x14ac:dyDescent="0.25">
      <c r="U1486" s="87" t="s">
        <v>563</v>
      </c>
      <c r="V1486" s="88">
        <v>10</v>
      </c>
    </row>
    <row r="1487" spans="21:22" x14ac:dyDescent="0.25">
      <c r="U1487" s="87" t="s">
        <v>563</v>
      </c>
      <c r="V1487" s="88">
        <v>10</v>
      </c>
    </row>
    <row r="1488" spans="21:22" x14ac:dyDescent="0.25">
      <c r="U1488" s="87" t="s">
        <v>564</v>
      </c>
      <c r="V1488" s="88">
        <v>10</v>
      </c>
    </row>
    <row r="1489" spans="21:22" x14ac:dyDescent="0.25">
      <c r="U1489" s="87" t="s">
        <v>564</v>
      </c>
      <c r="V1489" s="88">
        <v>10</v>
      </c>
    </row>
    <row r="1490" spans="21:22" x14ac:dyDescent="0.25">
      <c r="U1490" s="87" t="s">
        <v>565</v>
      </c>
      <c r="V1490" s="88">
        <v>10</v>
      </c>
    </row>
    <row r="1491" spans="21:22" x14ac:dyDescent="0.25">
      <c r="U1491" s="87" t="s">
        <v>565</v>
      </c>
      <c r="V1491" s="88">
        <v>10</v>
      </c>
    </row>
    <row r="1492" spans="21:22" x14ac:dyDescent="0.25">
      <c r="U1492" s="87" t="s">
        <v>565</v>
      </c>
      <c r="V1492" s="88">
        <v>10</v>
      </c>
    </row>
    <row r="1493" spans="21:22" x14ac:dyDescent="0.25">
      <c r="U1493" s="87" t="s">
        <v>565</v>
      </c>
      <c r="V1493" s="88">
        <v>10</v>
      </c>
    </row>
    <row r="1494" spans="21:22" x14ac:dyDescent="0.25">
      <c r="U1494" s="87" t="s">
        <v>565</v>
      </c>
      <c r="V1494" s="88">
        <v>10</v>
      </c>
    </row>
    <row r="1495" spans="21:22" x14ac:dyDescent="0.25">
      <c r="U1495" s="87" t="s">
        <v>565</v>
      </c>
      <c r="V1495" s="88">
        <v>10</v>
      </c>
    </row>
    <row r="1496" spans="21:22" x14ac:dyDescent="0.25">
      <c r="U1496" s="87" t="s">
        <v>566</v>
      </c>
      <c r="V1496" s="88">
        <v>10</v>
      </c>
    </row>
    <row r="1497" spans="21:22" x14ac:dyDescent="0.25">
      <c r="U1497" s="87" t="s">
        <v>566</v>
      </c>
      <c r="V1497" s="88">
        <v>10</v>
      </c>
    </row>
    <row r="1498" spans="21:22" x14ac:dyDescent="0.25">
      <c r="U1498" s="87" t="s">
        <v>566</v>
      </c>
      <c r="V1498" s="88">
        <v>10</v>
      </c>
    </row>
    <row r="1499" spans="21:22" x14ac:dyDescent="0.25">
      <c r="U1499" s="87" t="s">
        <v>567</v>
      </c>
      <c r="V1499" s="88">
        <v>10</v>
      </c>
    </row>
    <row r="1500" spans="21:22" x14ac:dyDescent="0.25">
      <c r="U1500" s="87" t="s">
        <v>567</v>
      </c>
      <c r="V1500" s="88">
        <v>10</v>
      </c>
    </row>
    <row r="1501" spans="21:22" x14ac:dyDescent="0.25">
      <c r="U1501" s="87" t="s">
        <v>568</v>
      </c>
      <c r="V1501" s="88">
        <v>10</v>
      </c>
    </row>
    <row r="1502" spans="21:22" x14ac:dyDescent="0.25">
      <c r="U1502" s="87" t="s">
        <v>568</v>
      </c>
      <c r="V1502" s="88">
        <v>10</v>
      </c>
    </row>
    <row r="1503" spans="21:22" x14ac:dyDescent="0.25">
      <c r="U1503" s="87" t="s">
        <v>569</v>
      </c>
      <c r="V1503" s="88">
        <v>10</v>
      </c>
    </row>
    <row r="1504" spans="21:22" x14ac:dyDescent="0.25">
      <c r="U1504" s="87" t="s">
        <v>569</v>
      </c>
      <c r="V1504" s="88">
        <v>10</v>
      </c>
    </row>
    <row r="1505" spans="21:22" x14ac:dyDescent="0.25">
      <c r="U1505" s="87" t="s">
        <v>569</v>
      </c>
      <c r="V1505" s="88">
        <v>10</v>
      </c>
    </row>
    <row r="1506" spans="21:22" x14ac:dyDescent="0.25">
      <c r="U1506" s="87" t="s">
        <v>569</v>
      </c>
      <c r="V1506" s="88">
        <v>10</v>
      </c>
    </row>
    <row r="1507" spans="21:22" x14ac:dyDescent="0.25">
      <c r="U1507" s="87" t="s">
        <v>569</v>
      </c>
      <c r="V1507" s="88">
        <v>10</v>
      </c>
    </row>
    <row r="1508" spans="21:22" x14ac:dyDescent="0.25">
      <c r="U1508" s="87" t="s">
        <v>570</v>
      </c>
      <c r="V1508" s="88">
        <v>10</v>
      </c>
    </row>
    <row r="1509" spans="21:22" x14ac:dyDescent="0.25">
      <c r="U1509" s="87" t="s">
        <v>570</v>
      </c>
      <c r="V1509" s="88">
        <v>10</v>
      </c>
    </row>
    <row r="1510" spans="21:22" x14ac:dyDescent="0.25">
      <c r="U1510" s="87" t="s">
        <v>571</v>
      </c>
      <c r="V1510" s="88">
        <v>10</v>
      </c>
    </row>
    <row r="1511" spans="21:22" x14ac:dyDescent="0.25">
      <c r="U1511" s="87" t="s">
        <v>571</v>
      </c>
      <c r="V1511" s="88">
        <v>10</v>
      </c>
    </row>
    <row r="1512" spans="21:22" x14ac:dyDescent="0.25">
      <c r="U1512" s="87" t="s">
        <v>571</v>
      </c>
      <c r="V1512" s="88">
        <v>10</v>
      </c>
    </row>
    <row r="1513" spans="21:22" x14ac:dyDescent="0.25">
      <c r="U1513" s="87" t="s">
        <v>571</v>
      </c>
      <c r="V1513" s="88">
        <v>10</v>
      </c>
    </row>
    <row r="1514" spans="21:22" x14ac:dyDescent="0.25">
      <c r="U1514" s="87" t="s">
        <v>571</v>
      </c>
      <c r="V1514" s="88">
        <v>10</v>
      </c>
    </row>
    <row r="1515" spans="21:22" x14ac:dyDescent="0.25">
      <c r="U1515" s="87" t="s">
        <v>571</v>
      </c>
      <c r="V1515" s="88">
        <v>10</v>
      </c>
    </row>
    <row r="1516" spans="21:22" x14ac:dyDescent="0.25">
      <c r="U1516" s="87" t="s">
        <v>571</v>
      </c>
      <c r="V1516" s="88">
        <v>10</v>
      </c>
    </row>
    <row r="1517" spans="21:22" x14ac:dyDescent="0.25">
      <c r="U1517" s="87" t="s">
        <v>571</v>
      </c>
      <c r="V1517" s="88">
        <v>10</v>
      </c>
    </row>
    <row r="1518" spans="21:22" x14ac:dyDescent="0.25">
      <c r="U1518" s="87" t="s">
        <v>572</v>
      </c>
      <c r="V1518" s="88">
        <v>10</v>
      </c>
    </row>
    <row r="1519" spans="21:22" x14ac:dyDescent="0.25">
      <c r="U1519" s="87" t="s">
        <v>572</v>
      </c>
      <c r="V1519" s="88">
        <v>10</v>
      </c>
    </row>
    <row r="1520" spans="21:22" x14ac:dyDescent="0.25">
      <c r="U1520" s="87" t="s">
        <v>573</v>
      </c>
      <c r="V1520" s="88">
        <v>10</v>
      </c>
    </row>
    <row r="1521" spans="21:22" x14ac:dyDescent="0.25">
      <c r="U1521" s="87" t="s">
        <v>573</v>
      </c>
      <c r="V1521" s="88">
        <v>10</v>
      </c>
    </row>
    <row r="1522" spans="21:22" x14ac:dyDescent="0.25">
      <c r="U1522" s="87" t="s">
        <v>574</v>
      </c>
      <c r="V1522" s="88">
        <v>10</v>
      </c>
    </row>
    <row r="1523" spans="21:22" x14ac:dyDescent="0.25">
      <c r="U1523" s="87" t="s">
        <v>574</v>
      </c>
      <c r="V1523" s="88">
        <v>10</v>
      </c>
    </row>
    <row r="1524" spans="21:22" x14ac:dyDescent="0.25">
      <c r="U1524" s="87" t="s">
        <v>574</v>
      </c>
      <c r="V1524" s="88">
        <v>10</v>
      </c>
    </row>
    <row r="1525" spans="21:22" x14ac:dyDescent="0.25">
      <c r="U1525" s="87" t="s">
        <v>575</v>
      </c>
      <c r="V1525" s="88">
        <v>10</v>
      </c>
    </row>
    <row r="1526" spans="21:22" x14ac:dyDescent="0.25">
      <c r="U1526" s="87" t="s">
        <v>575</v>
      </c>
      <c r="V1526" s="88">
        <v>10</v>
      </c>
    </row>
    <row r="1527" spans="21:22" x14ac:dyDescent="0.25">
      <c r="U1527" s="87" t="s">
        <v>575</v>
      </c>
      <c r="V1527" s="88">
        <v>10</v>
      </c>
    </row>
    <row r="1528" spans="21:22" x14ac:dyDescent="0.25">
      <c r="U1528" s="87" t="s">
        <v>575</v>
      </c>
      <c r="V1528" s="88">
        <v>10</v>
      </c>
    </row>
    <row r="1529" spans="21:22" x14ac:dyDescent="0.25">
      <c r="U1529" s="87" t="s">
        <v>575</v>
      </c>
      <c r="V1529" s="88">
        <v>10</v>
      </c>
    </row>
    <row r="1530" spans="21:22" x14ac:dyDescent="0.25">
      <c r="U1530" s="87" t="s">
        <v>575</v>
      </c>
      <c r="V1530" s="88">
        <v>10</v>
      </c>
    </row>
    <row r="1531" spans="21:22" x14ac:dyDescent="0.25">
      <c r="U1531" s="87" t="s">
        <v>575</v>
      </c>
      <c r="V1531" s="88">
        <v>10</v>
      </c>
    </row>
    <row r="1532" spans="21:22" x14ac:dyDescent="0.25">
      <c r="U1532" s="89" t="s">
        <v>576</v>
      </c>
      <c r="V1532" s="88">
        <v>10</v>
      </c>
    </row>
    <row r="1533" spans="21:22" x14ac:dyDescent="0.25">
      <c r="U1533" s="89" t="s">
        <v>576</v>
      </c>
      <c r="V1533" s="88">
        <v>10</v>
      </c>
    </row>
    <row r="1534" spans="21:22" x14ac:dyDescent="0.25">
      <c r="U1534" s="89" t="s">
        <v>576</v>
      </c>
      <c r="V1534" s="88">
        <v>10</v>
      </c>
    </row>
    <row r="1535" spans="21:22" x14ac:dyDescent="0.25">
      <c r="U1535" s="87" t="s">
        <v>577</v>
      </c>
      <c r="V1535" s="88">
        <v>10</v>
      </c>
    </row>
    <row r="1536" spans="21:22" x14ac:dyDescent="0.25">
      <c r="U1536" s="87" t="s">
        <v>577</v>
      </c>
      <c r="V1536" s="88">
        <v>10</v>
      </c>
    </row>
    <row r="1537" spans="21:22" x14ac:dyDescent="0.25">
      <c r="U1537" s="87" t="s">
        <v>577</v>
      </c>
      <c r="V1537" s="88">
        <v>10</v>
      </c>
    </row>
    <row r="1538" spans="21:22" x14ac:dyDescent="0.25">
      <c r="U1538" s="87" t="s">
        <v>578</v>
      </c>
      <c r="V1538" s="88">
        <v>10</v>
      </c>
    </row>
    <row r="1539" spans="21:22" x14ac:dyDescent="0.25">
      <c r="U1539" s="87" t="s">
        <v>578</v>
      </c>
      <c r="V1539" s="88">
        <v>10</v>
      </c>
    </row>
    <row r="1540" spans="21:22" x14ac:dyDescent="0.25">
      <c r="U1540" s="87" t="s">
        <v>578</v>
      </c>
      <c r="V1540" s="88">
        <v>10</v>
      </c>
    </row>
    <row r="1541" spans="21:22" x14ac:dyDescent="0.25">
      <c r="U1541" s="87" t="s">
        <v>578</v>
      </c>
      <c r="V1541" s="88">
        <v>10</v>
      </c>
    </row>
    <row r="1542" spans="21:22" x14ac:dyDescent="0.25">
      <c r="U1542" s="87" t="s">
        <v>579</v>
      </c>
      <c r="V1542" s="88">
        <v>10</v>
      </c>
    </row>
    <row r="1543" spans="21:22" x14ac:dyDescent="0.25">
      <c r="U1543" s="87" t="s">
        <v>579</v>
      </c>
      <c r="V1543" s="88">
        <v>10</v>
      </c>
    </row>
    <row r="1544" spans="21:22" x14ac:dyDescent="0.25">
      <c r="U1544" s="87" t="s">
        <v>580</v>
      </c>
      <c r="V1544" s="88">
        <v>10</v>
      </c>
    </row>
    <row r="1545" spans="21:22" x14ac:dyDescent="0.25">
      <c r="U1545" s="89" t="s">
        <v>580</v>
      </c>
      <c r="V1545" s="88">
        <v>10</v>
      </c>
    </row>
    <row r="1546" spans="21:22" x14ac:dyDescent="0.25">
      <c r="U1546" s="89" t="s">
        <v>580</v>
      </c>
      <c r="V1546" s="88">
        <v>10</v>
      </c>
    </row>
    <row r="1547" spans="21:22" x14ac:dyDescent="0.25">
      <c r="U1547" s="87" t="s">
        <v>580</v>
      </c>
      <c r="V1547" s="88">
        <v>10</v>
      </c>
    </row>
    <row r="1548" spans="21:22" x14ac:dyDescent="0.25">
      <c r="U1548" s="87" t="s">
        <v>580</v>
      </c>
      <c r="V1548" s="88">
        <v>10</v>
      </c>
    </row>
    <row r="1549" spans="21:22" x14ac:dyDescent="0.25">
      <c r="U1549" s="87" t="s">
        <v>580</v>
      </c>
      <c r="V1549" s="88">
        <v>10</v>
      </c>
    </row>
    <row r="1550" spans="21:22" x14ac:dyDescent="0.25">
      <c r="U1550" s="87" t="s">
        <v>580</v>
      </c>
      <c r="V1550" s="88">
        <v>10</v>
      </c>
    </row>
    <row r="1551" spans="21:22" x14ac:dyDescent="0.25">
      <c r="U1551" s="87" t="s">
        <v>580</v>
      </c>
      <c r="V1551" s="88">
        <v>10</v>
      </c>
    </row>
    <row r="1552" spans="21:22" x14ac:dyDescent="0.25">
      <c r="U1552" s="87" t="s">
        <v>581</v>
      </c>
      <c r="V1552" s="88">
        <v>10</v>
      </c>
    </row>
    <row r="1553" spans="21:22" x14ac:dyDescent="0.25">
      <c r="U1553" s="87" t="s">
        <v>581</v>
      </c>
      <c r="V1553" s="88">
        <v>10</v>
      </c>
    </row>
    <row r="1554" spans="21:22" x14ac:dyDescent="0.25">
      <c r="U1554" s="87" t="s">
        <v>582</v>
      </c>
      <c r="V1554" s="88">
        <v>10</v>
      </c>
    </row>
    <row r="1555" spans="21:22" x14ac:dyDescent="0.25">
      <c r="U1555" s="87" t="s">
        <v>582</v>
      </c>
      <c r="V1555" s="88">
        <v>10</v>
      </c>
    </row>
    <row r="1556" spans="21:22" x14ac:dyDescent="0.25">
      <c r="U1556" s="87" t="s">
        <v>582</v>
      </c>
      <c r="V1556" s="88">
        <v>10</v>
      </c>
    </row>
    <row r="1557" spans="21:22" x14ac:dyDescent="0.25">
      <c r="U1557" s="87" t="s">
        <v>583</v>
      </c>
      <c r="V1557" s="88">
        <v>10</v>
      </c>
    </row>
    <row r="1558" spans="21:22" x14ac:dyDescent="0.25">
      <c r="U1558" s="87" t="s">
        <v>583</v>
      </c>
      <c r="V1558" s="88">
        <v>10</v>
      </c>
    </row>
    <row r="1559" spans="21:22" x14ac:dyDescent="0.25">
      <c r="U1559" s="87" t="s">
        <v>584</v>
      </c>
      <c r="V1559" s="88">
        <v>10</v>
      </c>
    </row>
    <row r="1560" spans="21:22" x14ac:dyDescent="0.25">
      <c r="U1560" s="87" t="s">
        <v>585</v>
      </c>
      <c r="V1560" s="88">
        <v>10</v>
      </c>
    </row>
    <row r="1561" spans="21:22" x14ac:dyDescent="0.25">
      <c r="U1561" s="87" t="s">
        <v>585</v>
      </c>
      <c r="V1561" s="88">
        <v>10</v>
      </c>
    </row>
    <row r="1562" spans="21:22" x14ac:dyDescent="0.25">
      <c r="U1562" s="87" t="s">
        <v>585</v>
      </c>
      <c r="V1562" s="88">
        <v>10</v>
      </c>
    </row>
    <row r="1563" spans="21:22" x14ac:dyDescent="0.25">
      <c r="U1563" s="87" t="s">
        <v>585</v>
      </c>
      <c r="V1563" s="88">
        <v>10</v>
      </c>
    </row>
    <row r="1564" spans="21:22" x14ac:dyDescent="0.25">
      <c r="U1564" s="87" t="s">
        <v>585</v>
      </c>
      <c r="V1564" s="88">
        <v>10</v>
      </c>
    </row>
    <row r="1565" spans="21:22" x14ac:dyDescent="0.25">
      <c r="U1565" s="87" t="s">
        <v>585</v>
      </c>
      <c r="V1565" s="88">
        <v>10</v>
      </c>
    </row>
    <row r="1566" spans="21:22" x14ac:dyDescent="0.25">
      <c r="U1566" s="87" t="s">
        <v>586</v>
      </c>
      <c r="V1566" s="88">
        <v>10</v>
      </c>
    </row>
    <row r="1567" spans="21:22" x14ac:dyDescent="0.25">
      <c r="U1567" s="87" t="s">
        <v>586</v>
      </c>
      <c r="V1567" s="88">
        <v>10</v>
      </c>
    </row>
    <row r="1568" spans="21:22" x14ac:dyDescent="0.25">
      <c r="U1568" s="87" t="s">
        <v>586</v>
      </c>
      <c r="V1568" s="88">
        <v>10</v>
      </c>
    </row>
    <row r="1569" spans="21:22" x14ac:dyDescent="0.25">
      <c r="U1569" s="87" t="s">
        <v>586</v>
      </c>
      <c r="V1569" s="88">
        <v>10</v>
      </c>
    </row>
    <row r="1570" spans="21:22" x14ac:dyDescent="0.25">
      <c r="U1570" s="87" t="s">
        <v>587</v>
      </c>
      <c r="V1570" s="88">
        <v>10</v>
      </c>
    </row>
    <row r="1571" spans="21:22" x14ac:dyDescent="0.25">
      <c r="U1571" s="87" t="s">
        <v>587</v>
      </c>
      <c r="V1571" s="88">
        <v>10</v>
      </c>
    </row>
    <row r="1572" spans="21:22" x14ac:dyDescent="0.25">
      <c r="U1572" s="87" t="s">
        <v>587</v>
      </c>
      <c r="V1572" s="88">
        <v>10</v>
      </c>
    </row>
    <row r="1573" spans="21:22" x14ac:dyDescent="0.25">
      <c r="U1573" s="87" t="s">
        <v>587</v>
      </c>
      <c r="V1573" s="88">
        <v>10</v>
      </c>
    </row>
    <row r="1574" spans="21:22" x14ac:dyDescent="0.25">
      <c r="U1574" s="89" t="s">
        <v>588</v>
      </c>
      <c r="V1574" s="88">
        <v>10</v>
      </c>
    </row>
    <row r="1575" spans="21:22" x14ac:dyDescent="0.25">
      <c r="U1575" s="87" t="s">
        <v>588</v>
      </c>
      <c r="V1575" s="88">
        <v>10</v>
      </c>
    </row>
    <row r="1576" spans="21:22" x14ac:dyDescent="0.25">
      <c r="U1576" s="87" t="s">
        <v>588</v>
      </c>
      <c r="V1576" s="88">
        <v>10</v>
      </c>
    </row>
    <row r="1577" spans="21:22" x14ac:dyDescent="0.25">
      <c r="U1577" s="87" t="s">
        <v>588</v>
      </c>
      <c r="V1577" s="88">
        <v>10</v>
      </c>
    </row>
    <row r="1578" spans="21:22" x14ac:dyDescent="0.25">
      <c r="U1578" s="89" t="s">
        <v>588</v>
      </c>
      <c r="V1578" s="88">
        <v>10</v>
      </c>
    </row>
    <row r="1579" spans="21:22" x14ac:dyDescent="0.25">
      <c r="U1579" s="89" t="s">
        <v>588</v>
      </c>
      <c r="V1579" s="88">
        <v>10</v>
      </c>
    </row>
    <row r="1580" spans="21:22" x14ac:dyDescent="0.25">
      <c r="U1580" s="89" t="s">
        <v>589</v>
      </c>
      <c r="V1580" s="88">
        <v>10</v>
      </c>
    </row>
    <row r="1581" spans="21:22" x14ac:dyDescent="0.25">
      <c r="U1581" s="87" t="s">
        <v>589</v>
      </c>
      <c r="V1581" s="88">
        <v>10</v>
      </c>
    </row>
    <row r="1582" spans="21:22" x14ac:dyDescent="0.25">
      <c r="U1582" s="87" t="s">
        <v>589</v>
      </c>
      <c r="V1582" s="88">
        <v>10</v>
      </c>
    </row>
    <row r="1583" spans="21:22" x14ac:dyDescent="0.25">
      <c r="U1583" s="87" t="s">
        <v>589</v>
      </c>
      <c r="V1583" s="88">
        <v>10</v>
      </c>
    </row>
    <row r="1584" spans="21:22" x14ac:dyDescent="0.25">
      <c r="U1584" s="89" t="s">
        <v>589</v>
      </c>
      <c r="V1584" s="88">
        <v>10</v>
      </c>
    </row>
    <row r="1585" spans="21:22" x14ac:dyDescent="0.25">
      <c r="U1585" s="87" t="s">
        <v>590</v>
      </c>
      <c r="V1585" s="88">
        <v>10</v>
      </c>
    </row>
    <row r="1586" spans="21:22" x14ac:dyDescent="0.25">
      <c r="U1586" s="87" t="s">
        <v>590</v>
      </c>
      <c r="V1586" s="88">
        <v>10</v>
      </c>
    </row>
    <row r="1587" spans="21:22" x14ac:dyDescent="0.25">
      <c r="U1587" s="87" t="s">
        <v>590</v>
      </c>
      <c r="V1587" s="88">
        <v>10</v>
      </c>
    </row>
    <row r="1588" spans="21:22" x14ac:dyDescent="0.25">
      <c r="U1588" s="87" t="s">
        <v>590</v>
      </c>
      <c r="V1588" s="88">
        <v>10</v>
      </c>
    </row>
    <row r="1589" spans="21:22" x14ac:dyDescent="0.25">
      <c r="U1589" s="87" t="s">
        <v>591</v>
      </c>
      <c r="V1589" s="88">
        <v>10</v>
      </c>
    </row>
    <row r="1590" spans="21:22" x14ac:dyDescent="0.25">
      <c r="U1590" s="87" t="s">
        <v>591</v>
      </c>
      <c r="V1590" s="88">
        <v>10</v>
      </c>
    </row>
    <row r="1591" spans="21:22" x14ac:dyDescent="0.25">
      <c r="U1591" s="87" t="s">
        <v>591</v>
      </c>
      <c r="V1591" s="88">
        <v>10</v>
      </c>
    </row>
    <row r="1592" spans="21:22" x14ac:dyDescent="0.25">
      <c r="U1592" s="87" t="s">
        <v>591</v>
      </c>
      <c r="V1592" s="88">
        <v>10</v>
      </c>
    </row>
    <row r="1593" spans="21:22" x14ac:dyDescent="0.25">
      <c r="U1593" s="87" t="s">
        <v>591</v>
      </c>
      <c r="V1593" s="88">
        <v>10</v>
      </c>
    </row>
    <row r="1594" spans="21:22" x14ac:dyDescent="0.25">
      <c r="U1594" s="87" t="s">
        <v>592</v>
      </c>
      <c r="V1594" s="88">
        <v>10</v>
      </c>
    </row>
    <row r="1595" spans="21:22" x14ac:dyDescent="0.25">
      <c r="U1595" s="87" t="s">
        <v>592</v>
      </c>
      <c r="V1595" s="88">
        <v>10</v>
      </c>
    </row>
    <row r="1596" spans="21:22" x14ac:dyDescent="0.25">
      <c r="U1596" s="87" t="s">
        <v>592</v>
      </c>
      <c r="V1596" s="88">
        <v>10</v>
      </c>
    </row>
    <row r="1597" spans="21:22" x14ac:dyDescent="0.25">
      <c r="U1597" s="87" t="s">
        <v>592</v>
      </c>
      <c r="V1597" s="88">
        <v>10</v>
      </c>
    </row>
    <row r="1598" spans="21:22" x14ac:dyDescent="0.25">
      <c r="U1598" s="87" t="s">
        <v>592</v>
      </c>
      <c r="V1598" s="88">
        <v>10</v>
      </c>
    </row>
    <row r="1599" spans="21:22" x14ac:dyDescent="0.25">
      <c r="U1599" s="87" t="s">
        <v>593</v>
      </c>
      <c r="V1599" s="88">
        <v>10</v>
      </c>
    </row>
    <row r="1600" spans="21:22" x14ac:dyDescent="0.25">
      <c r="U1600" s="87" t="s">
        <v>594</v>
      </c>
      <c r="V1600" s="88">
        <v>10</v>
      </c>
    </row>
    <row r="1601" spans="21:22" x14ac:dyDescent="0.25">
      <c r="U1601" s="87" t="s">
        <v>594</v>
      </c>
      <c r="V1601" s="88">
        <v>10</v>
      </c>
    </row>
    <row r="1602" spans="21:22" x14ac:dyDescent="0.25">
      <c r="U1602" s="87" t="s">
        <v>594</v>
      </c>
      <c r="V1602" s="88">
        <v>10</v>
      </c>
    </row>
    <row r="1603" spans="21:22" x14ac:dyDescent="0.25">
      <c r="U1603" s="87" t="s">
        <v>594</v>
      </c>
      <c r="V1603" s="88">
        <v>10</v>
      </c>
    </row>
    <row r="1604" spans="21:22" x14ac:dyDescent="0.25">
      <c r="U1604" s="87" t="s">
        <v>595</v>
      </c>
      <c r="V1604" s="88">
        <v>19</v>
      </c>
    </row>
    <row r="1605" spans="21:22" x14ac:dyDescent="0.25">
      <c r="U1605" s="87" t="s">
        <v>595</v>
      </c>
      <c r="V1605" s="88">
        <v>19</v>
      </c>
    </row>
    <row r="1606" spans="21:22" x14ac:dyDescent="0.25">
      <c r="U1606" s="87" t="s">
        <v>595</v>
      </c>
      <c r="V1606" s="88">
        <v>19</v>
      </c>
    </row>
    <row r="1607" spans="21:22" x14ac:dyDescent="0.25">
      <c r="U1607" s="87" t="s">
        <v>595</v>
      </c>
      <c r="V1607" s="88">
        <v>19</v>
      </c>
    </row>
    <row r="1608" spans="21:22" x14ac:dyDescent="0.25">
      <c r="U1608" s="87" t="s">
        <v>595</v>
      </c>
      <c r="V1608" s="88">
        <v>19</v>
      </c>
    </row>
    <row r="1609" spans="21:22" x14ac:dyDescent="0.25">
      <c r="U1609" s="87" t="s">
        <v>595</v>
      </c>
      <c r="V1609" s="88">
        <v>19</v>
      </c>
    </row>
    <row r="1610" spans="21:22" x14ac:dyDescent="0.25">
      <c r="U1610" s="87" t="s">
        <v>595</v>
      </c>
      <c r="V1610" s="88">
        <v>19</v>
      </c>
    </row>
    <row r="1611" spans="21:22" x14ac:dyDescent="0.25">
      <c r="U1611" s="87" t="s">
        <v>595</v>
      </c>
      <c r="V1611" s="88">
        <v>19</v>
      </c>
    </row>
    <row r="1612" spans="21:22" x14ac:dyDescent="0.25">
      <c r="U1612" s="87" t="s">
        <v>595</v>
      </c>
      <c r="V1612" s="88">
        <v>19</v>
      </c>
    </row>
    <row r="1613" spans="21:22" x14ac:dyDescent="0.25">
      <c r="U1613" s="87" t="s">
        <v>595</v>
      </c>
      <c r="V1613" s="88">
        <v>19</v>
      </c>
    </row>
    <row r="1614" spans="21:22" x14ac:dyDescent="0.25">
      <c r="U1614" s="87" t="s">
        <v>596</v>
      </c>
      <c r="V1614" s="88">
        <v>19</v>
      </c>
    </row>
    <row r="1615" spans="21:22" x14ac:dyDescent="0.25">
      <c r="U1615" s="87" t="s">
        <v>596</v>
      </c>
      <c r="V1615" s="88">
        <v>19</v>
      </c>
    </row>
    <row r="1616" spans="21:22" x14ac:dyDescent="0.25">
      <c r="U1616" s="87" t="s">
        <v>596</v>
      </c>
      <c r="V1616" s="88">
        <v>19</v>
      </c>
    </row>
    <row r="1617" spans="21:22" x14ac:dyDescent="0.25">
      <c r="U1617" s="87" t="s">
        <v>596</v>
      </c>
      <c r="V1617" s="88">
        <v>19</v>
      </c>
    </row>
    <row r="1618" spans="21:22" x14ac:dyDescent="0.25">
      <c r="U1618" s="87" t="s">
        <v>596</v>
      </c>
      <c r="V1618" s="88">
        <v>19</v>
      </c>
    </row>
    <row r="1619" spans="21:22" x14ac:dyDescent="0.25">
      <c r="U1619" s="87" t="s">
        <v>597</v>
      </c>
      <c r="V1619" s="88">
        <v>19</v>
      </c>
    </row>
    <row r="1620" spans="21:22" x14ac:dyDescent="0.25">
      <c r="U1620" s="87" t="s">
        <v>597</v>
      </c>
      <c r="V1620" s="88">
        <v>19</v>
      </c>
    </row>
    <row r="1621" spans="21:22" x14ac:dyDescent="0.25">
      <c r="U1621" s="87" t="s">
        <v>597</v>
      </c>
      <c r="V1621" s="88">
        <v>19</v>
      </c>
    </row>
    <row r="1622" spans="21:22" x14ac:dyDescent="0.25">
      <c r="U1622" s="87" t="s">
        <v>597</v>
      </c>
      <c r="V1622" s="88">
        <v>19</v>
      </c>
    </row>
    <row r="1623" spans="21:22" x14ac:dyDescent="0.25">
      <c r="U1623" s="87" t="s">
        <v>598</v>
      </c>
      <c r="V1623" s="88">
        <v>12</v>
      </c>
    </row>
    <row r="1624" spans="21:22" x14ac:dyDescent="0.25">
      <c r="U1624" s="87" t="s">
        <v>598</v>
      </c>
      <c r="V1624" s="88">
        <v>12</v>
      </c>
    </row>
    <row r="1625" spans="21:22" x14ac:dyDescent="0.25">
      <c r="U1625" s="87" t="s">
        <v>598</v>
      </c>
      <c r="V1625" s="88">
        <v>12</v>
      </c>
    </row>
    <row r="1626" spans="21:22" x14ac:dyDescent="0.25">
      <c r="U1626" s="87" t="s">
        <v>598</v>
      </c>
      <c r="V1626" s="88">
        <v>12</v>
      </c>
    </row>
    <row r="1627" spans="21:22" x14ac:dyDescent="0.25">
      <c r="U1627" s="87" t="s">
        <v>599</v>
      </c>
      <c r="V1627" s="88">
        <v>19</v>
      </c>
    </row>
    <row r="1628" spans="21:22" x14ac:dyDescent="0.25">
      <c r="U1628" s="87" t="s">
        <v>599</v>
      </c>
      <c r="V1628" s="88">
        <v>19</v>
      </c>
    </row>
    <row r="1629" spans="21:22" x14ac:dyDescent="0.25">
      <c r="U1629" s="87" t="s">
        <v>599</v>
      </c>
      <c r="V1629" s="88">
        <v>19</v>
      </c>
    </row>
    <row r="1630" spans="21:22" x14ac:dyDescent="0.25">
      <c r="U1630" s="87" t="s">
        <v>600</v>
      </c>
      <c r="V1630" s="88">
        <v>19</v>
      </c>
    </row>
    <row r="1631" spans="21:22" x14ac:dyDescent="0.25">
      <c r="U1631" s="87" t="s">
        <v>601</v>
      </c>
      <c r="V1631" s="88">
        <v>19</v>
      </c>
    </row>
    <row r="1632" spans="21:22" x14ac:dyDescent="0.25">
      <c r="U1632" s="87" t="s">
        <v>601</v>
      </c>
      <c r="V1632" s="88">
        <v>19</v>
      </c>
    </row>
    <row r="1633" spans="21:22" x14ac:dyDescent="0.25">
      <c r="U1633" s="87" t="s">
        <v>601</v>
      </c>
      <c r="V1633" s="88">
        <v>19</v>
      </c>
    </row>
    <row r="1634" spans="21:22" x14ac:dyDescent="0.25">
      <c r="U1634" s="87" t="s">
        <v>602</v>
      </c>
      <c r="V1634" s="88">
        <v>19</v>
      </c>
    </row>
    <row r="1635" spans="21:22" x14ac:dyDescent="0.25">
      <c r="U1635" s="87" t="s">
        <v>602</v>
      </c>
      <c r="V1635" s="88">
        <v>19</v>
      </c>
    </row>
    <row r="1636" spans="21:22" x14ac:dyDescent="0.25">
      <c r="U1636" s="87" t="s">
        <v>602</v>
      </c>
      <c r="V1636" s="88">
        <v>19</v>
      </c>
    </row>
    <row r="1637" spans="21:22" x14ac:dyDescent="0.25">
      <c r="U1637" s="87" t="s">
        <v>602</v>
      </c>
      <c r="V1637" s="88">
        <v>19</v>
      </c>
    </row>
    <row r="1638" spans="21:22" x14ac:dyDescent="0.25">
      <c r="U1638" s="87" t="s">
        <v>602</v>
      </c>
      <c r="V1638" s="88">
        <v>19</v>
      </c>
    </row>
    <row r="1639" spans="21:22" x14ac:dyDescent="0.25">
      <c r="U1639" s="87" t="s">
        <v>603</v>
      </c>
      <c r="V1639" s="88">
        <v>19</v>
      </c>
    </row>
    <row r="1640" spans="21:22" x14ac:dyDescent="0.25">
      <c r="U1640" s="87" t="s">
        <v>603</v>
      </c>
      <c r="V1640" s="88">
        <v>19</v>
      </c>
    </row>
    <row r="1641" spans="21:22" x14ac:dyDescent="0.25">
      <c r="U1641" s="87" t="s">
        <v>603</v>
      </c>
      <c r="V1641" s="88">
        <v>19</v>
      </c>
    </row>
    <row r="1642" spans="21:22" x14ac:dyDescent="0.25">
      <c r="U1642" s="87" t="s">
        <v>603</v>
      </c>
      <c r="V1642" s="88">
        <v>19</v>
      </c>
    </row>
    <row r="1643" spans="21:22" x14ac:dyDescent="0.25">
      <c r="U1643" s="87" t="s">
        <v>603</v>
      </c>
      <c r="V1643" s="88">
        <v>19</v>
      </c>
    </row>
    <row r="1644" spans="21:22" x14ac:dyDescent="0.25">
      <c r="U1644" s="87" t="s">
        <v>603</v>
      </c>
      <c r="V1644" s="88">
        <v>19</v>
      </c>
    </row>
    <row r="1645" spans="21:22" x14ac:dyDescent="0.25">
      <c r="U1645" s="87" t="s">
        <v>603</v>
      </c>
      <c r="V1645" s="88">
        <v>19</v>
      </c>
    </row>
    <row r="1646" spans="21:22" x14ac:dyDescent="0.25">
      <c r="U1646" s="87" t="s">
        <v>603</v>
      </c>
      <c r="V1646" s="88">
        <v>19</v>
      </c>
    </row>
    <row r="1647" spans="21:22" x14ac:dyDescent="0.25">
      <c r="U1647" s="87" t="s">
        <v>603</v>
      </c>
      <c r="V1647" s="88">
        <v>19</v>
      </c>
    </row>
    <row r="1648" spans="21:22" x14ac:dyDescent="0.25">
      <c r="U1648" s="87" t="s">
        <v>603</v>
      </c>
      <c r="V1648" s="88">
        <v>19</v>
      </c>
    </row>
    <row r="1649" spans="21:22" x14ac:dyDescent="0.25">
      <c r="U1649" s="87" t="s">
        <v>604</v>
      </c>
      <c r="V1649" s="88">
        <v>19</v>
      </c>
    </row>
    <row r="1650" spans="21:22" x14ac:dyDescent="0.25">
      <c r="U1650" s="87" t="s">
        <v>604</v>
      </c>
      <c r="V1650" s="88">
        <v>19</v>
      </c>
    </row>
    <row r="1651" spans="21:22" x14ac:dyDescent="0.25">
      <c r="U1651" s="87" t="s">
        <v>604</v>
      </c>
      <c r="V1651" s="88">
        <v>19</v>
      </c>
    </row>
    <row r="1652" spans="21:22" x14ac:dyDescent="0.25">
      <c r="U1652" s="87" t="s">
        <v>605</v>
      </c>
      <c r="V1652" s="88">
        <v>19</v>
      </c>
    </row>
    <row r="1653" spans="21:22" x14ac:dyDescent="0.25">
      <c r="U1653" s="87" t="s">
        <v>605</v>
      </c>
      <c r="V1653" s="88">
        <v>19</v>
      </c>
    </row>
    <row r="1654" spans="21:22" x14ac:dyDescent="0.25">
      <c r="U1654" s="87" t="s">
        <v>605</v>
      </c>
      <c r="V1654" s="88">
        <v>19</v>
      </c>
    </row>
    <row r="1655" spans="21:22" x14ac:dyDescent="0.25">
      <c r="U1655" s="87" t="s">
        <v>606</v>
      </c>
      <c r="V1655" s="88">
        <v>19</v>
      </c>
    </row>
    <row r="1656" spans="21:22" x14ac:dyDescent="0.25">
      <c r="U1656" s="87" t="s">
        <v>606</v>
      </c>
      <c r="V1656" s="88">
        <v>19</v>
      </c>
    </row>
    <row r="1657" spans="21:22" x14ac:dyDescent="0.25">
      <c r="U1657" s="87" t="s">
        <v>606</v>
      </c>
      <c r="V1657" s="88">
        <v>19</v>
      </c>
    </row>
    <row r="1658" spans="21:22" x14ac:dyDescent="0.25">
      <c r="U1658" s="87" t="s">
        <v>606</v>
      </c>
      <c r="V1658" s="88">
        <v>19</v>
      </c>
    </row>
    <row r="1659" spans="21:22" x14ac:dyDescent="0.25">
      <c r="U1659" s="87" t="s">
        <v>607</v>
      </c>
      <c r="V1659" s="88">
        <v>19</v>
      </c>
    </row>
    <row r="1660" spans="21:22" x14ac:dyDescent="0.25">
      <c r="U1660" s="87" t="s">
        <v>607</v>
      </c>
      <c r="V1660" s="88">
        <v>19</v>
      </c>
    </row>
    <row r="1661" spans="21:22" x14ac:dyDescent="0.25">
      <c r="U1661" s="87" t="s">
        <v>607</v>
      </c>
      <c r="V1661" s="88">
        <v>19</v>
      </c>
    </row>
    <row r="1662" spans="21:22" x14ac:dyDescent="0.25">
      <c r="U1662" s="87" t="s">
        <v>608</v>
      </c>
      <c r="V1662" s="88">
        <v>19</v>
      </c>
    </row>
    <row r="1663" spans="21:22" x14ac:dyDescent="0.25">
      <c r="U1663" s="87" t="s">
        <v>608</v>
      </c>
      <c r="V1663" s="88">
        <v>19</v>
      </c>
    </row>
    <row r="1664" spans="21:22" x14ac:dyDescent="0.25">
      <c r="U1664" s="87" t="s">
        <v>609</v>
      </c>
      <c r="V1664" s="88">
        <v>19</v>
      </c>
    </row>
    <row r="1665" spans="21:22" x14ac:dyDescent="0.25">
      <c r="U1665" s="87" t="s">
        <v>609</v>
      </c>
      <c r="V1665" s="88">
        <v>19</v>
      </c>
    </row>
    <row r="1666" spans="21:22" x14ac:dyDescent="0.25">
      <c r="U1666" s="87" t="s">
        <v>609</v>
      </c>
      <c r="V1666" s="88">
        <v>19</v>
      </c>
    </row>
    <row r="1667" spans="21:22" x14ac:dyDescent="0.25">
      <c r="U1667" s="87" t="s">
        <v>609</v>
      </c>
      <c r="V1667" s="88">
        <v>19</v>
      </c>
    </row>
    <row r="1668" spans="21:22" x14ac:dyDescent="0.25">
      <c r="U1668" s="87" t="s">
        <v>609</v>
      </c>
      <c r="V1668" s="88">
        <v>19</v>
      </c>
    </row>
    <row r="1669" spans="21:22" x14ac:dyDescent="0.25">
      <c r="U1669" s="87" t="s">
        <v>610</v>
      </c>
      <c r="V1669" s="88">
        <v>19</v>
      </c>
    </row>
    <row r="1670" spans="21:22" x14ac:dyDescent="0.25">
      <c r="U1670" s="87" t="s">
        <v>610</v>
      </c>
      <c r="V1670" s="88">
        <v>19</v>
      </c>
    </row>
    <row r="1671" spans="21:22" x14ac:dyDescent="0.25">
      <c r="U1671" s="87" t="s">
        <v>610</v>
      </c>
      <c r="V1671" s="88">
        <v>19</v>
      </c>
    </row>
    <row r="1672" spans="21:22" x14ac:dyDescent="0.25">
      <c r="U1672" s="87" t="s">
        <v>610</v>
      </c>
      <c r="V1672" s="88">
        <v>19</v>
      </c>
    </row>
    <row r="1673" spans="21:22" x14ac:dyDescent="0.25">
      <c r="U1673" s="87" t="s">
        <v>611</v>
      </c>
      <c r="V1673" s="88">
        <v>19</v>
      </c>
    </row>
    <row r="1674" spans="21:22" x14ac:dyDescent="0.25">
      <c r="U1674" s="87" t="s">
        <v>611</v>
      </c>
      <c r="V1674" s="88">
        <v>19</v>
      </c>
    </row>
    <row r="1675" spans="21:22" x14ac:dyDescent="0.25">
      <c r="U1675" s="87" t="s">
        <v>611</v>
      </c>
      <c r="V1675" s="88">
        <v>19</v>
      </c>
    </row>
    <row r="1676" spans="21:22" x14ac:dyDescent="0.25">
      <c r="U1676" s="87" t="s">
        <v>612</v>
      </c>
      <c r="V1676" s="88">
        <v>19</v>
      </c>
    </row>
    <row r="1677" spans="21:22" x14ac:dyDescent="0.25">
      <c r="U1677" s="87" t="s">
        <v>612</v>
      </c>
      <c r="V1677" s="88">
        <v>19</v>
      </c>
    </row>
    <row r="1678" spans="21:22" x14ac:dyDescent="0.25">
      <c r="U1678" s="87" t="s">
        <v>613</v>
      </c>
      <c r="V1678" s="88">
        <v>19</v>
      </c>
    </row>
    <row r="1679" spans="21:22" x14ac:dyDescent="0.25">
      <c r="U1679" s="87" t="s">
        <v>613</v>
      </c>
      <c r="V1679" s="88">
        <v>19</v>
      </c>
    </row>
    <row r="1680" spans="21:22" x14ac:dyDescent="0.25">
      <c r="U1680" s="87" t="s">
        <v>614</v>
      </c>
      <c r="V1680" s="88">
        <v>19</v>
      </c>
    </row>
    <row r="1681" spans="21:22" x14ac:dyDescent="0.25">
      <c r="U1681" s="87" t="s">
        <v>614</v>
      </c>
      <c r="V1681" s="88">
        <v>19</v>
      </c>
    </row>
    <row r="1682" spans="21:22" x14ac:dyDescent="0.25">
      <c r="U1682" s="87" t="s">
        <v>614</v>
      </c>
      <c r="V1682" s="88">
        <v>19</v>
      </c>
    </row>
    <row r="1683" spans="21:22" x14ac:dyDescent="0.25">
      <c r="U1683" s="87" t="s">
        <v>615</v>
      </c>
      <c r="V1683" s="88">
        <v>19</v>
      </c>
    </row>
    <row r="1684" spans="21:22" x14ac:dyDescent="0.25">
      <c r="U1684" s="87" t="s">
        <v>615</v>
      </c>
      <c r="V1684" s="88">
        <v>19</v>
      </c>
    </row>
    <row r="1685" spans="21:22" x14ac:dyDescent="0.25">
      <c r="U1685" s="87" t="s">
        <v>615</v>
      </c>
      <c r="V1685" s="88">
        <v>19</v>
      </c>
    </row>
    <row r="1686" spans="21:22" x14ac:dyDescent="0.25">
      <c r="U1686" s="87" t="s">
        <v>615</v>
      </c>
      <c r="V1686" s="88">
        <v>19</v>
      </c>
    </row>
    <row r="1687" spans="21:22" x14ac:dyDescent="0.25">
      <c r="U1687" s="87" t="s">
        <v>616</v>
      </c>
      <c r="V1687" s="88">
        <v>19</v>
      </c>
    </row>
    <row r="1688" spans="21:22" x14ac:dyDescent="0.25">
      <c r="U1688" s="87" t="s">
        <v>616</v>
      </c>
      <c r="V1688" s="88">
        <v>19</v>
      </c>
    </row>
    <row r="1689" spans="21:22" x14ac:dyDescent="0.25">
      <c r="U1689" s="87" t="s">
        <v>616</v>
      </c>
      <c r="V1689" s="88">
        <v>19</v>
      </c>
    </row>
    <row r="1690" spans="21:22" x14ac:dyDescent="0.25">
      <c r="U1690" s="87" t="s">
        <v>617</v>
      </c>
      <c r="V1690" s="88">
        <v>19</v>
      </c>
    </row>
    <row r="1691" spans="21:22" x14ac:dyDescent="0.25">
      <c r="U1691" s="87" t="s">
        <v>617</v>
      </c>
      <c r="V1691" s="88">
        <v>19</v>
      </c>
    </row>
    <row r="1692" spans="21:22" x14ac:dyDescent="0.25">
      <c r="U1692" s="87" t="s">
        <v>617</v>
      </c>
      <c r="V1692" s="88">
        <v>19</v>
      </c>
    </row>
    <row r="1693" spans="21:22" x14ac:dyDescent="0.25">
      <c r="U1693" s="87" t="s">
        <v>618</v>
      </c>
      <c r="V1693" s="88">
        <v>19</v>
      </c>
    </row>
    <row r="1694" spans="21:22" x14ac:dyDescent="0.25">
      <c r="U1694" s="87" t="s">
        <v>618</v>
      </c>
      <c r="V1694" s="88">
        <v>19</v>
      </c>
    </row>
    <row r="1695" spans="21:22" x14ac:dyDescent="0.25">
      <c r="U1695" s="87" t="s">
        <v>618</v>
      </c>
      <c r="V1695" s="88">
        <v>19</v>
      </c>
    </row>
    <row r="1696" spans="21:22" x14ac:dyDescent="0.25">
      <c r="U1696" s="87" t="s">
        <v>618</v>
      </c>
      <c r="V1696" s="88">
        <v>19</v>
      </c>
    </row>
    <row r="1697" spans="21:22" x14ac:dyDescent="0.25">
      <c r="U1697" s="87" t="s">
        <v>619</v>
      </c>
      <c r="V1697" s="88">
        <v>19</v>
      </c>
    </row>
    <row r="1698" spans="21:22" x14ac:dyDescent="0.25">
      <c r="U1698" s="87" t="s">
        <v>619</v>
      </c>
      <c r="V1698" s="88">
        <v>19</v>
      </c>
    </row>
    <row r="1699" spans="21:22" x14ac:dyDescent="0.25">
      <c r="U1699" s="87" t="s">
        <v>619</v>
      </c>
      <c r="V1699" s="88">
        <v>19</v>
      </c>
    </row>
    <row r="1700" spans="21:22" x14ac:dyDescent="0.25">
      <c r="U1700" s="87" t="s">
        <v>619</v>
      </c>
      <c r="V1700" s="88">
        <v>19</v>
      </c>
    </row>
    <row r="1701" spans="21:22" x14ac:dyDescent="0.25">
      <c r="U1701" s="87" t="s">
        <v>620</v>
      </c>
      <c r="V1701" s="88">
        <v>19</v>
      </c>
    </row>
    <row r="1702" spans="21:22" x14ac:dyDescent="0.25">
      <c r="U1702" s="87" t="s">
        <v>620</v>
      </c>
      <c r="V1702" s="88">
        <v>19</v>
      </c>
    </row>
    <row r="1703" spans="21:22" x14ac:dyDescent="0.25">
      <c r="U1703" s="87" t="s">
        <v>620</v>
      </c>
      <c r="V1703" s="88">
        <v>19</v>
      </c>
    </row>
    <row r="1704" spans="21:22" x14ac:dyDescent="0.25">
      <c r="U1704" s="87" t="s">
        <v>620</v>
      </c>
      <c r="V1704" s="88">
        <v>19</v>
      </c>
    </row>
    <row r="1705" spans="21:22" x14ac:dyDescent="0.25">
      <c r="U1705" s="87" t="s">
        <v>621</v>
      </c>
      <c r="V1705" s="88">
        <v>19</v>
      </c>
    </row>
    <row r="1706" spans="21:22" x14ac:dyDescent="0.25">
      <c r="U1706" s="87" t="s">
        <v>621</v>
      </c>
      <c r="V1706" s="88">
        <v>19</v>
      </c>
    </row>
    <row r="1707" spans="21:22" x14ac:dyDescent="0.25">
      <c r="U1707" s="87" t="s">
        <v>621</v>
      </c>
      <c r="V1707" s="88">
        <v>19</v>
      </c>
    </row>
    <row r="1708" spans="21:22" x14ac:dyDescent="0.25">
      <c r="U1708" s="87" t="s">
        <v>621</v>
      </c>
      <c r="V1708" s="88">
        <v>19</v>
      </c>
    </row>
    <row r="1709" spans="21:22" x14ac:dyDescent="0.25">
      <c r="U1709" s="87" t="s">
        <v>622</v>
      </c>
      <c r="V1709" s="88">
        <v>19</v>
      </c>
    </row>
    <row r="1710" spans="21:22" x14ac:dyDescent="0.25">
      <c r="U1710" s="87" t="s">
        <v>622</v>
      </c>
      <c r="V1710" s="88">
        <v>19</v>
      </c>
    </row>
    <row r="1711" spans="21:22" x14ac:dyDescent="0.25">
      <c r="U1711" s="87" t="s">
        <v>623</v>
      </c>
      <c r="V1711" s="88">
        <v>19</v>
      </c>
    </row>
    <row r="1712" spans="21:22" x14ac:dyDescent="0.25">
      <c r="U1712" s="87" t="s">
        <v>624</v>
      </c>
      <c r="V1712" s="88">
        <v>19</v>
      </c>
    </row>
    <row r="1713" spans="21:22" x14ac:dyDescent="0.25">
      <c r="U1713" s="87" t="s">
        <v>624</v>
      </c>
      <c r="V1713" s="88">
        <v>19</v>
      </c>
    </row>
    <row r="1714" spans="21:22" x14ac:dyDescent="0.25">
      <c r="U1714" s="87" t="s">
        <v>624</v>
      </c>
      <c r="V1714" s="88">
        <v>19</v>
      </c>
    </row>
    <row r="1715" spans="21:22" x14ac:dyDescent="0.25">
      <c r="U1715" s="87" t="s">
        <v>624</v>
      </c>
      <c r="V1715" s="88">
        <v>19</v>
      </c>
    </row>
    <row r="1716" spans="21:22" x14ac:dyDescent="0.25">
      <c r="U1716" s="87" t="s">
        <v>624</v>
      </c>
      <c r="V1716" s="88">
        <v>19</v>
      </c>
    </row>
    <row r="1717" spans="21:22" x14ac:dyDescent="0.25">
      <c r="U1717" s="87" t="s">
        <v>625</v>
      </c>
      <c r="V1717" s="88">
        <v>11</v>
      </c>
    </row>
    <row r="1718" spans="21:22" x14ac:dyDescent="0.25">
      <c r="U1718" s="87" t="s">
        <v>625</v>
      </c>
      <c r="V1718" s="88">
        <v>11</v>
      </c>
    </row>
    <row r="1719" spans="21:22" x14ac:dyDescent="0.25">
      <c r="U1719" s="87" t="s">
        <v>625</v>
      </c>
      <c r="V1719" s="88">
        <v>11</v>
      </c>
    </row>
    <row r="1720" spans="21:22" x14ac:dyDescent="0.25">
      <c r="U1720" s="87" t="s">
        <v>625</v>
      </c>
      <c r="V1720" s="88">
        <v>11</v>
      </c>
    </row>
    <row r="1721" spans="21:22" x14ac:dyDescent="0.25">
      <c r="U1721" s="87" t="s">
        <v>625</v>
      </c>
      <c r="V1721" s="88">
        <v>11</v>
      </c>
    </row>
    <row r="1722" spans="21:22" x14ac:dyDescent="0.25">
      <c r="U1722" s="87" t="s">
        <v>626</v>
      </c>
      <c r="V1722" s="88">
        <v>11</v>
      </c>
    </row>
    <row r="1723" spans="21:22" x14ac:dyDescent="0.25">
      <c r="U1723" s="87" t="s">
        <v>626</v>
      </c>
      <c r="V1723" s="88">
        <v>11</v>
      </c>
    </row>
    <row r="1724" spans="21:22" x14ac:dyDescent="0.25">
      <c r="U1724" s="87" t="s">
        <v>626</v>
      </c>
      <c r="V1724" s="88">
        <v>11</v>
      </c>
    </row>
    <row r="1725" spans="21:22" x14ac:dyDescent="0.25">
      <c r="U1725" s="87" t="s">
        <v>626</v>
      </c>
      <c r="V1725" s="88">
        <v>11</v>
      </c>
    </row>
    <row r="1726" spans="21:22" x14ac:dyDescent="0.25">
      <c r="U1726" s="87" t="s">
        <v>627</v>
      </c>
      <c r="V1726" s="88">
        <v>11</v>
      </c>
    </row>
    <row r="1727" spans="21:22" x14ac:dyDescent="0.25">
      <c r="U1727" s="87" t="s">
        <v>627</v>
      </c>
      <c r="V1727" s="88">
        <v>11</v>
      </c>
    </row>
    <row r="1728" spans="21:22" x14ac:dyDescent="0.25">
      <c r="U1728" s="87" t="s">
        <v>627</v>
      </c>
      <c r="V1728" s="88">
        <v>11</v>
      </c>
    </row>
    <row r="1729" spans="21:22" x14ac:dyDescent="0.25">
      <c r="U1729" s="87" t="s">
        <v>628</v>
      </c>
      <c r="V1729" s="88">
        <v>11</v>
      </c>
    </row>
    <row r="1730" spans="21:22" x14ac:dyDescent="0.25">
      <c r="U1730" s="87" t="s">
        <v>628</v>
      </c>
      <c r="V1730" s="88">
        <v>11</v>
      </c>
    </row>
    <row r="1731" spans="21:22" x14ac:dyDescent="0.25">
      <c r="U1731" s="87" t="s">
        <v>628</v>
      </c>
      <c r="V1731" s="88">
        <v>11</v>
      </c>
    </row>
    <row r="1732" spans="21:22" x14ac:dyDescent="0.25">
      <c r="U1732" s="87" t="s">
        <v>629</v>
      </c>
      <c r="V1732" s="88">
        <v>11</v>
      </c>
    </row>
    <row r="1733" spans="21:22" x14ac:dyDescent="0.25">
      <c r="U1733" s="87" t="s">
        <v>629</v>
      </c>
      <c r="V1733" s="88">
        <v>11</v>
      </c>
    </row>
    <row r="1734" spans="21:22" x14ac:dyDescent="0.25">
      <c r="U1734" s="87" t="s">
        <v>630</v>
      </c>
      <c r="V1734" s="88">
        <v>11</v>
      </c>
    </row>
    <row r="1735" spans="21:22" x14ac:dyDescent="0.25">
      <c r="U1735" s="87" t="s">
        <v>630</v>
      </c>
      <c r="V1735" s="88">
        <v>11</v>
      </c>
    </row>
    <row r="1736" spans="21:22" x14ac:dyDescent="0.25">
      <c r="U1736" s="87" t="s">
        <v>630</v>
      </c>
      <c r="V1736" s="88">
        <v>11</v>
      </c>
    </row>
    <row r="1737" spans="21:22" x14ac:dyDescent="0.25">
      <c r="U1737" s="87" t="s">
        <v>630</v>
      </c>
      <c r="V1737" s="88">
        <v>11</v>
      </c>
    </row>
    <row r="1738" spans="21:22" x14ac:dyDescent="0.25">
      <c r="U1738" s="87" t="s">
        <v>630</v>
      </c>
      <c r="V1738" s="88">
        <v>11</v>
      </c>
    </row>
    <row r="1739" spans="21:22" x14ac:dyDescent="0.25">
      <c r="U1739" s="87" t="s">
        <v>631</v>
      </c>
      <c r="V1739" s="88">
        <v>11</v>
      </c>
    </row>
    <row r="1740" spans="21:22" x14ac:dyDescent="0.25">
      <c r="U1740" s="87" t="s">
        <v>631</v>
      </c>
      <c r="V1740" s="88">
        <v>11</v>
      </c>
    </row>
    <row r="1741" spans="21:22" x14ac:dyDescent="0.25">
      <c r="U1741" s="87" t="s">
        <v>631</v>
      </c>
      <c r="V1741" s="88">
        <v>11</v>
      </c>
    </row>
    <row r="1742" spans="21:22" x14ac:dyDescent="0.25">
      <c r="U1742" s="87" t="s">
        <v>631</v>
      </c>
      <c r="V1742" s="88">
        <v>11</v>
      </c>
    </row>
    <row r="1743" spans="21:22" x14ac:dyDescent="0.25">
      <c r="U1743" s="87" t="s">
        <v>632</v>
      </c>
      <c r="V1743" s="88">
        <v>11</v>
      </c>
    </row>
    <row r="1744" spans="21:22" x14ac:dyDescent="0.25">
      <c r="U1744" s="87" t="s">
        <v>632</v>
      </c>
      <c r="V1744" s="88">
        <v>11</v>
      </c>
    </row>
    <row r="1745" spans="21:22" x14ac:dyDescent="0.25">
      <c r="U1745" s="87" t="s">
        <v>632</v>
      </c>
      <c r="V1745" s="88">
        <v>11</v>
      </c>
    </row>
    <row r="1746" spans="21:22" x14ac:dyDescent="0.25">
      <c r="U1746" s="87" t="s">
        <v>633</v>
      </c>
      <c r="V1746" s="88">
        <v>11</v>
      </c>
    </row>
    <row r="1747" spans="21:22" x14ac:dyDescent="0.25">
      <c r="U1747" s="87" t="s">
        <v>633</v>
      </c>
      <c r="V1747" s="88">
        <v>11</v>
      </c>
    </row>
    <row r="1748" spans="21:22" x14ac:dyDescent="0.25">
      <c r="U1748" s="87" t="s">
        <v>633</v>
      </c>
      <c r="V1748" s="88">
        <v>11</v>
      </c>
    </row>
    <row r="1749" spans="21:22" x14ac:dyDescent="0.25">
      <c r="U1749" s="87" t="s">
        <v>634</v>
      </c>
      <c r="V1749" s="88">
        <v>11</v>
      </c>
    </row>
    <row r="1750" spans="21:22" x14ac:dyDescent="0.25">
      <c r="U1750" s="87" t="s">
        <v>634</v>
      </c>
      <c r="V1750" s="88">
        <v>11</v>
      </c>
    </row>
    <row r="1751" spans="21:22" x14ac:dyDescent="0.25">
      <c r="U1751" s="87" t="s">
        <v>634</v>
      </c>
      <c r="V1751" s="88">
        <v>11</v>
      </c>
    </row>
    <row r="1752" spans="21:22" x14ac:dyDescent="0.25">
      <c r="U1752" s="87" t="s">
        <v>634</v>
      </c>
      <c r="V1752" s="88">
        <v>11</v>
      </c>
    </row>
    <row r="1753" spans="21:22" x14ac:dyDescent="0.25">
      <c r="U1753" s="87" t="s">
        <v>634</v>
      </c>
      <c r="V1753" s="88">
        <v>11</v>
      </c>
    </row>
    <row r="1754" spans="21:22" x14ac:dyDescent="0.25">
      <c r="U1754" s="87" t="s">
        <v>634</v>
      </c>
      <c r="V1754" s="88">
        <v>11</v>
      </c>
    </row>
    <row r="1755" spans="21:22" x14ac:dyDescent="0.25">
      <c r="U1755" s="87" t="s">
        <v>635</v>
      </c>
      <c r="V1755" s="88">
        <v>11</v>
      </c>
    </row>
    <row r="1756" spans="21:22" x14ac:dyDescent="0.25">
      <c r="U1756" s="87" t="s">
        <v>635</v>
      </c>
      <c r="V1756" s="88">
        <v>11</v>
      </c>
    </row>
    <row r="1757" spans="21:22" x14ac:dyDescent="0.25">
      <c r="U1757" s="87" t="s">
        <v>635</v>
      </c>
      <c r="V1757" s="88">
        <v>11</v>
      </c>
    </row>
    <row r="1758" spans="21:22" x14ac:dyDescent="0.25">
      <c r="U1758" s="87" t="s">
        <v>636</v>
      </c>
      <c r="V1758" s="88">
        <v>11</v>
      </c>
    </row>
    <row r="1759" spans="21:22" x14ac:dyDescent="0.25">
      <c r="U1759" s="87" t="s">
        <v>636</v>
      </c>
      <c r="V1759" s="88">
        <v>11</v>
      </c>
    </row>
    <row r="1760" spans="21:22" x14ac:dyDescent="0.25">
      <c r="U1760" s="87" t="s">
        <v>636</v>
      </c>
      <c r="V1760" s="88">
        <v>11</v>
      </c>
    </row>
    <row r="1761" spans="21:22" x14ac:dyDescent="0.25">
      <c r="U1761" s="87" t="s">
        <v>636</v>
      </c>
      <c r="V1761" s="88">
        <v>11</v>
      </c>
    </row>
    <row r="1762" spans="21:22" x14ac:dyDescent="0.25">
      <c r="U1762" s="87" t="s">
        <v>637</v>
      </c>
      <c r="V1762" s="88">
        <v>11</v>
      </c>
    </row>
    <row r="1763" spans="21:22" x14ac:dyDescent="0.25">
      <c r="U1763" s="87" t="s">
        <v>637</v>
      </c>
      <c r="V1763" s="88">
        <v>11</v>
      </c>
    </row>
    <row r="1764" spans="21:22" x14ac:dyDescent="0.25">
      <c r="U1764" s="87" t="s">
        <v>638</v>
      </c>
      <c r="V1764" s="88">
        <v>11</v>
      </c>
    </row>
    <row r="1765" spans="21:22" x14ac:dyDescent="0.25">
      <c r="U1765" s="87" t="s">
        <v>638</v>
      </c>
      <c r="V1765" s="88">
        <v>11</v>
      </c>
    </row>
    <row r="1766" spans="21:22" x14ac:dyDescent="0.25">
      <c r="U1766" s="87" t="s">
        <v>638</v>
      </c>
      <c r="V1766" s="88">
        <v>11</v>
      </c>
    </row>
    <row r="1767" spans="21:22" x14ac:dyDescent="0.25">
      <c r="U1767" s="87" t="s">
        <v>639</v>
      </c>
      <c r="V1767" s="88">
        <v>14</v>
      </c>
    </row>
    <row r="1768" spans="21:22" x14ac:dyDescent="0.25">
      <c r="U1768" s="87" t="s">
        <v>639</v>
      </c>
      <c r="V1768" s="88">
        <v>11</v>
      </c>
    </row>
    <row r="1769" spans="21:22" x14ac:dyDescent="0.25">
      <c r="U1769" s="87" t="s">
        <v>639</v>
      </c>
      <c r="V1769" s="88">
        <v>11</v>
      </c>
    </row>
    <row r="1770" spans="21:22" x14ac:dyDescent="0.25">
      <c r="U1770" s="87" t="s">
        <v>639</v>
      </c>
      <c r="V1770" s="88">
        <v>11</v>
      </c>
    </row>
    <row r="1771" spans="21:22" x14ac:dyDescent="0.25">
      <c r="U1771" s="87" t="s">
        <v>640</v>
      </c>
      <c r="V1771" s="88">
        <v>14</v>
      </c>
    </row>
    <row r="1772" spans="21:22" x14ac:dyDescent="0.25">
      <c r="U1772" s="87" t="s">
        <v>640</v>
      </c>
      <c r="V1772" s="88">
        <v>14</v>
      </c>
    </row>
    <row r="1773" spans="21:22" x14ac:dyDescent="0.25">
      <c r="U1773" s="87" t="s">
        <v>641</v>
      </c>
      <c r="V1773" s="88">
        <v>11</v>
      </c>
    </row>
    <row r="1774" spans="21:22" x14ac:dyDescent="0.25">
      <c r="U1774" s="87" t="s">
        <v>641</v>
      </c>
      <c r="V1774" s="88">
        <v>14</v>
      </c>
    </row>
    <row r="1775" spans="21:22" x14ac:dyDescent="0.25">
      <c r="U1775" s="87" t="s">
        <v>641</v>
      </c>
      <c r="V1775" s="88">
        <v>14</v>
      </c>
    </row>
    <row r="1776" spans="21:22" x14ac:dyDescent="0.25">
      <c r="U1776" s="87" t="s">
        <v>641</v>
      </c>
      <c r="V1776" s="88">
        <v>14</v>
      </c>
    </row>
    <row r="1777" spans="21:22" x14ac:dyDescent="0.25">
      <c r="U1777" s="87" t="s">
        <v>641</v>
      </c>
      <c r="V1777" s="88">
        <v>14</v>
      </c>
    </row>
    <row r="1778" spans="21:22" x14ac:dyDescent="0.25">
      <c r="U1778" s="87" t="s">
        <v>642</v>
      </c>
      <c r="V1778" s="88">
        <v>11</v>
      </c>
    </row>
    <row r="1779" spans="21:22" x14ac:dyDescent="0.25">
      <c r="U1779" s="87" t="s">
        <v>642</v>
      </c>
      <c r="V1779" s="88">
        <v>11</v>
      </c>
    </row>
    <row r="1780" spans="21:22" x14ac:dyDescent="0.25">
      <c r="U1780" s="87" t="s">
        <v>642</v>
      </c>
      <c r="V1780" s="88">
        <v>11</v>
      </c>
    </row>
    <row r="1781" spans="21:22" x14ac:dyDescent="0.25">
      <c r="U1781" s="89" t="s">
        <v>643</v>
      </c>
      <c r="V1781" s="88">
        <v>11</v>
      </c>
    </row>
    <row r="1782" spans="21:22" x14ac:dyDescent="0.25">
      <c r="U1782" s="89" t="s">
        <v>643</v>
      </c>
      <c r="V1782" s="88">
        <v>11</v>
      </c>
    </row>
    <row r="1783" spans="21:22" x14ac:dyDescent="0.25">
      <c r="U1783" s="89" t="s">
        <v>643</v>
      </c>
      <c r="V1783" s="88">
        <v>11</v>
      </c>
    </row>
    <row r="1784" spans="21:22" x14ac:dyDescent="0.25">
      <c r="U1784" s="89" t="s">
        <v>643</v>
      </c>
      <c r="V1784" s="88">
        <v>11</v>
      </c>
    </row>
    <row r="1785" spans="21:22" x14ac:dyDescent="0.25">
      <c r="U1785" s="89" t="s">
        <v>643</v>
      </c>
      <c r="V1785" s="88">
        <v>11</v>
      </c>
    </row>
    <row r="1786" spans="21:22" x14ac:dyDescent="0.25">
      <c r="U1786" s="89" t="s">
        <v>643</v>
      </c>
      <c r="V1786" s="88">
        <v>11</v>
      </c>
    </row>
    <row r="1787" spans="21:22" x14ac:dyDescent="0.25">
      <c r="U1787" s="87" t="s">
        <v>644</v>
      </c>
      <c r="V1787" s="88">
        <v>11</v>
      </c>
    </row>
    <row r="1788" spans="21:22" x14ac:dyDescent="0.25">
      <c r="U1788" s="87" t="s">
        <v>644</v>
      </c>
      <c r="V1788" s="88">
        <v>11</v>
      </c>
    </row>
    <row r="1789" spans="21:22" x14ac:dyDescent="0.25">
      <c r="U1789" s="87" t="s">
        <v>644</v>
      </c>
      <c r="V1789" s="88">
        <v>11</v>
      </c>
    </row>
    <row r="1790" spans="21:22" x14ac:dyDescent="0.25">
      <c r="U1790" s="87" t="s">
        <v>644</v>
      </c>
      <c r="V1790" s="88">
        <v>11</v>
      </c>
    </row>
    <row r="1791" spans="21:22" x14ac:dyDescent="0.25">
      <c r="U1791" s="87" t="s">
        <v>645</v>
      </c>
      <c r="V1791" s="88">
        <v>11</v>
      </c>
    </row>
    <row r="1792" spans="21:22" x14ac:dyDescent="0.25">
      <c r="U1792" s="87" t="s">
        <v>645</v>
      </c>
      <c r="V1792" s="88">
        <v>11</v>
      </c>
    </row>
    <row r="1793" spans="21:22" x14ac:dyDescent="0.25">
      <c r="U1793" s="87" t="s">
        <v>645</v>
      </c>
      <c r="V1793" s="88">
        <v>11</v>
      </c>
    </row>
    <row r="1794" spans="21:22" x14ac:dyDescent="0.25">
      <c r="U1794" s="87" t="s">
        <v>645</v>
      </c>
      <c r="V1794" s="88">
        <v>11</v>
      </c>
    </row>
    <row r="1795" spans="21:22" x14ac:dyDescent="0.25">
      <c r="U1795" s="87" t="s">
        <v>645</v>
      </c>
      <c r="V1795" s="88">
        <v>11</v>
      </c>
    </row>
    <row r="1796" spans="21:22" x14ac:dyDescent="0.25">
      <c r="U1796" s="87" t="s">
        <v>645</v>
      </c>
      <c r="V1796" s="88">
        <v>11</v>
      </c>
    </row>
    <row r="1797" spans="21:22" x14ac:dyDescent="0.25">
      <c r="U1797" s="87" t="s">
        <v>645</v>
      </c>
      <c r="V1797" s="88">
        <v>11</v>
      </c>
    </row>
    <row r="1798" spans="21:22" x14ac:dyDescent="0.25">
      <c r="U1798" s="87" t="s">
        <v>646</v>
      </c>
      <c r="V1798" s="88">
        <v>14</v>
      </c>
    </row>
    <row r="1799" spans="21:22" x14ac:dyDescent="0.25">
      <c r="U1799" s="87" t="s">
        <v>646</v>
      </c>
      <c r="V1799" s="88">
        <v>11</v>
      </c>
    </row>
    <row r="1800" spans="21:22" x14ac:dyDescent="0.25">
      <c r="U1800" s="87" t="s">
        <v>646</v>
      </c>
      <c r="V1800" s="88">
        <v>11</v>
      </c>
    </row>
    <row r="1801" spans="21:22" x14ac:dyDescent="0.25">
      <c r="U1801" s="87" t="s">
        <v>647</v>
      </c>
      <c r="V1801" s="88">
        <v>11</v>
      </c>
    </row>
    <row r="1802" spans="21:22" x14ac:dyDescent="0.25">
      <c r="U1802" s="87" t="s">
        <v>647</v>
      </c>
      <c r="V1802" s="88">
        <v>11</v>
      </c>
    </row>
    <row r="1803" spans="21:22" x14ac:dyDescent="0.25">
      <c r="U1803" s="87" t="s">
        <v>647</v>
      </c>
      <c r="V1803" s="88">
        <v>11</v>
      </c>
    </row>
    <row r="1804" spans="21:22" x14ac:dyDescent="0.25">
      <c r="U1804" s="87" t="s">
        <v>648</v>
      </c>
      <c r="V1804" s="88">
        <v>11</v>
      </c>
    </row>
    <row r="1805" spans="21:22" x14ac:dyDescent="0.25">
      <c r="U1805" s="87" t="s">
        <v>648</v>
      </c>
      <c r="V1805" s="88">
        <v>11</v>
      </c>
    </row>
    <row r="1806" spans="21:22" x14ac:dyDescent="0.25">
      <c r="U1806" s="87" t="s">
        <v>648</v>
      </c>
      <c r="V1806" s="88">
        <v>11</v>
      </c>
    </row>
    <row r="1807" spans="21:22" x14ac:dyDescent="0.25">
      <c r="U1807" s="87" t="s">
        <v>649</v>
      </c>
      <c r="V1807" s="88">
        <v>13</v>
      </c>
    </row>
    <row r="1808" spans="21:22" x14ac:dyDescent="0.25">
      <c r="U1808" s="87" t="s">
        <v>649</v>
      </c>
      <c r="V1808" s="88">
        <v>13</v>
      </c>
    </row>
    <row r="1809" spans="21:22" x14ac:dyDescent="0.25">
      <c r="U1809" s="87" t="s">
        <v>649</v>
      </c>
      <c r="V1809" s="88">
        <v>13</v>
      </c>
    </row>
    <row r="1810" spans="21:22" x14ac:dyDescent="0.25">
      <c r="U1810" s="87" t="s">
        <v>649</v>
      </c>
      <c r="V1810" s="88">
        <v>13</v>
      </c>
    </row>
    <row r="1811" spans="21:22" x14ac:dyDescent="0.25">
      <c r="U1811" s="87" t="s">
        <v>649</v>
      </c>
      <c r="V1811" s="88">
        <v>13</v>
      </c>
    </row>
    <row r="1812" spans="21:22" x14ac:dyDescent="0.25">
      <c r="U1812" s="87" t="s">
        <v>650</v>
      </c>
      <c r="V1812" s="88">
        <v>13</v>
      </c>
    </row>
    <row r="1813" spans="21:22" x14ac:dyDescent="0.25">
      <c r="U1813" s="87" t="s">
        <v>650</v>
      </c>
      <c r="V1813" s="88">
        <v>13</v>
      </c>
    </row>
    <row r="1814" spans="21:22" x14ac:dyDescent="0.25">
      <c r="U1814" s="87" t="s">
        <v>651</v>
      </c>
      <c r="V1814" s="88">
        <v>13</v>
      </c>
    </row>
    <row r="1815" spans="21:22" x14ac:dyDescent="0.25">
      <c r="U1815" s="87" t="s">
        <v>651</v>
      </c>
      <c r="V1815" s="88">
        <v>13</v>
      </c>
    </row>
    <row r="1816" spans="21:22" x14ac:dyDescent="0.25">
      <c r="U1816" s="87" t="s">
        <v>651</v>
      </c>
      <c r="V1816" s="88">
        <v>13</v>
      </c>
    </row>
    <row r="1817" spans="21:22" x14ac:dyDescent="0.25">
      <c r="U1817" s="87" t="s">
        <v>651</v>
      </c>
      <c r="V1817" s="88">
        <v>13</v>
      </c>
    </row>
    <row r="1818" spans="21:22" x14ac:dyDescent="0.25">
      <c r="U1818" s="87" t="s">
        <v>652</v>
      </c>
      <c r="V1818" s="88">
        <v>14</v>
      </c>
    </row>
    <row r="1819" spans="21:22" x14ac:dyDescent="0.25">
      <c r="U1819" s="87" t="s">
        <v>652</v>
      </c>
      <c r="V1819" s="88">
        <v>14</v>
      </c>
    </row>
    <row r="1820" spans="21:22" x14ac:dyDescent="0.25">
      <c r="U1820" s="87" t="s">
        <v>652</v>
      </c>
      <c r="V1820" s="88">
        <v>14</v>
      </c>
    </row>
    <row r="1821" spans="21:22" x14ac:dyDescent="0.25">
      <c r="U1821" s="87" t="s">
        <v>652</v>
      </c>
      <c r="V1821" s="88">
        <v>14</v>
      </c>
    </row>
    <row r="1822" spans="21:22" x14ac:dyDescent="0.25">
      <c r="U1822" s="87" t="s">
        <v>653</v>
      </c>
      <c r="V1822" s="88">
        <v>13</v>
      </c>
    </row>
    <row r="1823" spans="21:22" x14ac:dyDescent="0.25">
      <c r="U1823" s="87" t="s">
        <v>653</v>
      </c>
      <c r="V1823" s="88">
        <v>13</v>
      </c>
    </row>
    <row r="1824" spans="21:22" x14ac:dyDescent="0.25">
      <c r="U1824" s="87" t="s">
        <v>653</v>
      </c>
      <c r="V1824" s="88">
        <v>13</v>
      </c>
    </row>
    <row r="1825" spans="21:22" x14ac:dyDescent="0.25">
      <c r="U1825" s="87" t="s">
        <v>653</v>
      </c>
      <c r="V1825" s="88">
        <v>13</v>
      </c>
    </row>
    <row r="1826" spans="21:22" x14ac:dyDescent="0.25">
      <c r="U1826" s="87" t="s">
        <v>654</v>
      </c>
      <c r="V1826" s="88">
        <v>13</v>
      </c>
    </row>
    <row r="1827" spans="21:22" x14ac:dyDescent="0.25">
      <c r="U1827" s="87" t="s">
        <v>654</v>
      </c>
      <c r="V1827" s="88">
        <v>14</v>
      </c>
    </row>
    <row r="1828" spans="21:22" x14ac:dyDescent="0.25">
      <c r="U1828" s="87" t="s">
        <v>655</v>
      </c>
      <c r="V1828" s="88">
        <v>13</v>
      </c>
    </row>
    <row r="1829" spans="21:22" x14ac:dyDescent="0.25">
      <c r="U1829" s="87" t="s">
        <v>655</v>
      </c>
      <c r="V1829" s="88">
        <v>13</v>
      </c>
    </row>
    <row r="1830" spans="21:22" x14ac:dyDescent="0.25">
      <c r="U1830" s="87" t="s">
        <v>656</v>
      </c>
      <c r="V1830" s="88">
        <v>13</v>
      </c>
    </row>
    <row r="1831" spans="21:22" x14ac:dyDescent="0.25">
      <c r="U1831" s="87" t="s">
        <v>656</v>
      </c>
      <c r="V1831" s="88">
        <v>13</v>
      </c>
    </row>
    <row r="1832" spans="21:22" x14ac:dyDescent="0.25">
      <c r="U1832" s="87" t="s">
        <v>656</v>
      </c>
      <c r="V1832" s="88">
        <v>13</v>
      </c>
    </row>
    <row r="1833" spans="21:22" x14ac:dyDescent="0.25">
      <c r="U1833" s="87" t="s">
        <v>656</v>
      </c>
      <c r="V1833" s="88">
        <v>13</v>
      </c>
    </row>
    <row r="1834" spans="21:22" x14ac:dyDescent="0.25">
      <c r="U1834" s="87" t="s">
        <v>657</v>
      </c>
      <c r="V1834" s="88">
        <v>13</v>
      </c>
    </row>
    <row r="1835" spans="21:22" x14ac:dyDescent="0.25">
      <c r="U1835" s="87" t="s">
        <v>657</v>
      </c>
      <c r="V1835" s="88">
        <v>13</v>
      </c>
    </row>
    <row r="1836" spans="21:22" x14ac:dyDescent="0.25">
      <c r="U1836" s="87" t="s">
        <v>658</v>
      </c>
      <c r="V1836" s="88">
        <v>13</v>
      </c>
    </row>
    <row r="1837" spans="21:22" x14ac:dyDescent="0.25">
      <c r="U1837" s="87" t="s">
        <v>658</v>
      </c>
      <c r="V1837" s="88">
        <v>13</v>
      </c>
    </row>
    <row r="1838" spans="21:22" x14ac:dyDescent="0.25">
      <c r="U1838" s="87" t="s">
        <v>658</v>
      </c>
      <c r="V1838" s="88">
        <v>13</v>
      </c>
    </row>
    <row r="1839" spans="21:22" x14ac:dyDescent="0.25">
      <c r="U1839" s="87" t="s">
        <v>658</v>
      </c>
      <c r="V1839" s="88">
        <v>13</v>
      </c>
    </row>
    <row r="1840" spans="21:22" x14ac:dyDescent="0.25">
      <c r="U1840" s="87" t="s">
        <v>659</v>
      </c>
      <c r="V1840" s="88">
        <v>13</v>
      </c>
    </row>
    <row r="1841" spans="21:22" x14ac:dyDescent="0.25">
      <c r="U1841" s="87" t="s">
        <v>659</v>
      </c>
      <c r="V1841" s="88">
        <v>13</v>
      </c>
    </row>
    <row r="1842" spans="21:22" x14ac:dyDescent="0.25">
      <c r="U1842" s="87" t="s">
        <v>659</v>
      </c>
      <c r="V1842" s="88">
        <v>13</v>
      </c>
    </row>
    <row r="1843" spans="21:22" x14ac:dyDescent="0.25">
      <c r="U1843" s="87" t="s">
        <v>659</v>
      </c>
      <c r="V1843" s="88">
        <v>13</v>
      </c>
    </row>
    <row r="1844" spans="21:22" x14ac:dyDescent="0.25">
      <c r="U1844" s="87" t="s">
        <v>660</v>
      </c>
      <c r="V1844" s="88">
        <v>13</v>
      </c>
    </row>
    <row r="1845" spans="21:22" x14ac:dyDescent="0.25">
      <c r="U1845" s="87" t="s">
        <v>660</v>
      </c>
      <c r="V1845" s="88">
        <v>13</v>
      </c>
    </row>
    <row r="1846" spans="21:22" x14ac:dyDescent="0.25">
      <c r="U1846" s="87" t="s">
        <v>660</v>
      </c>
      <c r="V1846" s="88">
        <v>13</v>
      </c>
    </row>
    <row r="1847" spans="21:22" x14ac:dyDescent="0.25">
      <c r="U1847" s="87" t="s">
        <v>660</v>
      </c>
      <c r="V1847" s="88">
        <v>13</v>
      </c>
    </row>
    <row r="1848" spans="21:22" x14ac:dyDescent="0.25">
      <c r="U1848" s="87" t="s">
        <v>661</v>
      </c>
      <c r="V1848" s="88">
        <v>12</v>
      </c>
    </row>
    <row r="1849" spans="21:22" x14ac:dyDescent="0.25">
      <c r="U1849" s="87" t="s">
        <v>661</v>
      </c>
      <c r="V1849" s="88">
        <v>12</v>
      </c>
    </row>
    <row r="1850" spans="21:22" x14ac:dyDescent="0.25">
      <c r="U1850" s="87" t="s">
        <v>661</v>
      </c>
      <c r="V1850" s="88">
        <v>12</v>
      </c>
    </row>
    <row r="1851" spans="21:22" x14ac:dyDescent="0.25">
      <c r="U1851" s="87" t="s">
        <v>661</v>
      </c>
      <c r="V1851" s="88">
        <v>12</v>
      </c>
    </row>
    <row r="1852" spans="21:22" x14ac:dyDescent="0.25">
      <c r="U1852" s="87" t="s">
        <v>661</v>
      </c>
      <c r="V1852" s="88">
        <v>12</v>
      </c>
    </row>
    <row r="1853" spans="21:22" x14ac:dyDescent="0.25">
      <c r="U1853" s="87" t="s">
        <v>662</v>
      </c>
      <c r="V1853" s="88">
        <v>19</v>
      </c>
    </row>
    <row r="1854" spans="21:22" x14ac:dyDescent="0.25">
      <c r="U1854" s="87" t="s">
        <v>663</v>
      </c>
      <c r="V1854" s="88">
        <v>19</v>
      </c>
    </row>
    <row r="1855" spans="21:22" x14ac:dyDescent="0.25">
      <c r="U1855" s="87" t="s">
        <v>663</v>
      </c>
      <c r="V1855" s="88">
        <v>19</v>
      </c>
    </row>
    <row r="1856" spans="21:22" x14ac:dyDescent="0.25">
      <c r="U1856" s="87" t="s">
        <v>663</v>
      </c>
      <c r="V1856" s="88">
        <v>19</v>
      </c>
    </row>
    <row r="1857" spans="21:22" x14ac:dyDescent="0.25">
      <c r="U1857" s="87" t="s">
        <v>663</v>
      </c>
      <c r="V1857" s="88">
        <v>19</v>
      </c>
    </row>
    <row r="1858" spans="21:22" x14ac:dyDescent="0.25">
      <c r="U1858" s="87" t="s">
        <v>664</v>
      </c>
      <c r="V1858" s="88">
        <v>19</v>
      </c>
    </row>
    <row r="1859" spans="21:22" x14ac:dyDescent="0.25">
      <c r="U1859" s="87" t="s">
        <v>664</v>
      </c>
      <c r="V1859" s="88">
        <v>19</v>
      </c>
    </row>
    <row r="1860" spans="21:22" x14ac:dyDescent="0.25">
      <c r="U1860" s="87" t="s">
        <v>664</v>
      </c>
      <c r="V1860" s="88">
        <v>19</v>
      </c>
    </row>
    <row r="1861" spans="21:22" x14ac:dyDescent="0.25">
      <c r="U1861" s="87" t="s">
        <v>664</v>
      </c>
      <c r="V1861" s="88">
        <v>19</v>
      </c>
    </row>
    <row r="1862" spans="21:22" x14ac:dyDescent="0.25">
      <c r="U1862" s="87" t="s">
        <v>664</v>
      </c>
      <c r="V1862" s="88">
        <v>19</v>
      </c>
    </row>
    <row r="1863" spans="21:22" x14ac:dyDescent="0.25">
      <c r="U1863" s="87" t="s">
        <v>665</v>
      </c>
      <c r="V1863" s="88">
        <v>19</v>
      </c>
    </row>
    <row r="1864" spans="21:22" x14ac:dyDescent="0.25">
      <c r="U1864" s="87" t="s">
        <v>665</v>
      </c>
      <c r="V1864" s="88">
        <v>19</v>
      </c>
    </row>
    <row r="1865" spans="21:22" x14ac:dyDescent="0.25">
      <c r="U1865" s="87" t="s">
        <v>666</v>
      </c>
      <c r="V1865" s="88">
        <v>12</v>
      </c>
    </row>
    <row r="1866" spans="21:22" x14ac:dyDescent="0.25">
      <c r="U1866" s="87" t="s">
        <v>666</v>
      </c>
      <c r="V1866" s="88">
        <v>19</v>
      </c>
    </row>
    <row r="1867" spans="21:22" x14ac:dyDescent="0.25">
      <c r="U1867" s="87" t="s">
        <v>666</v>
      </c>
      <c r="V1867" s="88">
        <v>12</v>
      </c>
    </row>
    <row r="1868" spans="21:22" x14ac:dyDescent="0.25">
      <c r="U1868" s="87" t="s">
        <v>667</v>
      </c>
      <c r="V1868" s="88">
        <v>12</v>
      </c>
    </row>
    <row r="1869" spans="21:22" x14ac:dyDescent="0.25">
      <c r="U1869" s="87" t="s">
        <v>667</v>
      </c>
      <c r="V1869" s="88">
        <v>12</v>
      </c>
    </row>
    <row r="1870" spans="21:22" x14ac:dyDescent="0.25">
      <c r="U1870" s="87" t="s">
        <v>667</v>
      </c>
      <c r="V1870" s="88">
        <v>12</v>
      </c>
    </row>
    <row r="1871" spans="21:22" x14ac:dyDescent="0.25">
      <c r="U1871" s="87" t="s">
        <v>668</v>
      </c>
      <c r="V1871" s="88">
        <v>12</v>
      </c>
    </row>
    <row r="1872" spans="21:22" x14ac:dyDescent="0.25">
      <c r="U1872" s="87" t="s">
        <v>668</v>
      </c>
      <c r="V1872" s="88">
        <v>12</v>
      </c>
    </row>
    <row r="1873" spans="21:22" x14ac:dyDescent="0.25">
      <c r="U1873" s="87" t="s">
        <v>668</v>
      </c>
      <c r="V1873" s="88">
        <v>12</v>
      </c>
    </row>
    <row r="1874" spans="21:22" x14ac:dyDescent="0.25">
      <c r="U1874" s="87" t="s">
        <v>669</v>
      </c>
      <c r="V1874" s="88">
        <v>12</v>
      </c>
    </row>
    <row r="1875" spans="21:22" x14ac:dyDescent="0.25">
      <c r="U1875" s="87" t="s">
        <v>669</v>
      </c>
      <c r="V1875" s="88">
        <v>12</v>
      </c>
    </row>
    <row r="1876" spans="21:22" x14ac:dyDescent="0.25">
      <c r="U1876" s="87" t="s">
        <v>670</v>
      </c>
      <c r="V1876" s="88">
        <v>12</v>
      </c>
    </row>
    <row r="1877" spans="21:22" x14ac:dyDescent="0.25">
      <c r="U1877" s="87" t="s">
        <v>671</v>
      </c>
      <c r="V1877" s="88">
        <v>19</v>
      </c>
    </row>
    <row r="1878" spans="21:22" x14ac:dyDescent="0.25">
      <c r="U1878" s="87" t="s">
        <v>671</v>
      </c>
      <c r="V1878" s="88">
        <v>19</v>
      </c>
    </row>
    <row r="1879" spans="21:22" x14ac:dyDescent="0.25">
      <c r="U1879" s="87" t="s">
        <v>671</v>
      </c>
      <c r="V1879" s="88">
        <v>19</v>
      </c>
    </row>
    <row r="1880" spans="21:22" x14ac:dyDescent="0.25">
      <c r="U1880" s="87" t="s">
        <v>672</v>
      </c>
      <c r="V1880" s="88">
        <v>19</v>
      </c>
    </row>
    <row r="1881" spans="21:22" x14ac:dyDescent="0.25">
      <c r="U1881" s="87" t="s">
        <v>672</v>
      </c>
      <c r="V1881" s="88">
        <v>19</v>
      </c>
    </row>
    <row r="1882" spans="21:22" x14ac:dyDescent="0.25">
      <c r="U1882" s="87" t="s">
        <v>673</v>
      </c>
      <c r="V1882" s="88">
        <v>19</v>
      </c>
    </row>
    <row r="1883" spans="21:22" x14ac:dyDescent="0.25">
      <c r="U1883" s="87" t="s">
        <v>673</v>
      </c>
      <c r="V1883" s="88">
        <v>19</v>
      </c>
    </row>
    <row r="1884" spans="21:22" x14ac:dyDescent="0.25">
      <c r="U1884" s="87" t="s">
        <v>674</v>
      </c>
      <c r="V1884" s="88">
        <v>12</v>
      </c>
    </row>
    <row r="1885" spans="21:22" x14ac:dyDescent="0.25">
      <c r="U1885" s="87" t="s">
        <v>674</v>
      </c>
      <c r="V1885" s="88">
        <v>12</v>
      </c>
    </row>
    <row r="1886" spans="21:22" x14ac:dyDescent="0.25">
      <c r="U1886" s="87" t="s">
        <v>674</v>
      </c>
      <c r="V1886" s="88">
        <v>12</v>
      </c>
    </row>
    <row r="1887" spans="21:22" x14ac:dyDescent="0.25">
      <c r="U1887" s="87" t="s">
        <v>675</v>
      </c>
      <c r="V1887" s="88">
        <v>12</v>
      </c>
    </row>
    <row r="1888" spans="21:22" x14ac:dyDescent="0.25">
      <c r="U1888" s="87" t="s">
        <v>675</v>
      </c>
      <c r="V1888" s="88">
        <v>12</v>
      </c>
    </row>
    <row r="1889" spans="21:22" x14ac:dyDescent="0.25">
      <c r="U1889" s="87" t="s">
        <v>676</v>
      </c>
      <c r="V1889" s="88">
        <v>12</v>
      </c>
    </row>
    <row r="1890" spans="21:22" x14ac:dyDescent="0.25">
      <c r="U1890" s="87" t="s">
        <v>676</v>
      </c>
      <c r="V1890" s="88">
        <v>12</v>
      </c>
    </row>
    <row r="1891" spans="21:22" x14ac:dyDescent="0.25">
      <c r="U1891" s="87" t="s">
        <v>676</v>
      </c>
      <c r="V1891" s="88">
        <v>12</v>
      </c>
    </row>
    <row r="1892" spans="21:22" x14ac:dyDescent="0.25">
      <c r="U1892" s="87" t="s">
        <v>677</v>
      </c>
      <c r="V1892" s="88">
        <v>12</v>
      </c>
    </row>
    <row r="1893" spans="21:22" x14ac:dyDescent="0.25">
      <c r="U1893" s="87" t="s">
        <v>677</v>
      </c>
      <c r="V1893" s="88">
        <v>12</v>
      </c>
    </row>
    <row r="1894" spans="21:22" x14ac:dyDescent="0.25">
      <c r="U1894" s="87" t="s">
        <v>677</v>
      </c>
      <c r="V1894" s="88">
        <v>12</v>
      </c>
    </row>
    <row r="1895" spans="21:22" x14ac:dyDescent="0.25">
      <c r="U1895" s="87" t="s">
        <v>678</v>
      </c>
      <c r="V1895" s="88">
        <v>19</v>
      </c>
    </row>
    <row r="1896" spans="21:22" x14ac:dyDescent="0.25">
      <c r="U1896" s="87" t="s">
        <v>679</v>
      </c>
      <c r="V1896" s="88">
        <v>17</v>
      </c>
    </row>
    <row r="1897" spans="21:22" x14ac:dyDescent="0.25">
      <c r="U1897" s="87" t="s">
        <v>679</v>
      </c>
      <c r="V1897" s="88">
        <v>17</v>
      </c>
    </row>
    <row r="1898" spans="21:22" x14ac:dyDescent="0.25">
      <c r="U1898" s="87" t="s">
        <v>679</v>
      </c>
      <c r="V1898" s="88">
        <v>17</v>
      </c>
    </row>
    <row r="1899" spans="21:22" x14ac:dyDescent="0.25">
      <c r="U1899" s="87" t="s">
        <v>679</v>
      </c>
      <c r="V1899" s="88">
        <v>17</v>
      </c>
    </row>
    <row r="1900" spans="21:22" x14ac:dyDescent="0.25">
      <c r="U1900" s="87" t="s">
        <v>679</v>
      </c>
      <c r="V1900" s="88">
        <v>17</v>
      </c>
    </row>
    <row r="1901" spans="21:22" x14ac:dyDescent="0.25">
      <c r="U1901" s="87" t="s">
        <v>679</v>
      </c>
      <c r="V1901" s="88">
        <v>17</v>
      </c>
    </row>
    <row r="1902" spans="21:22" x14ac:dyDescent="0.25">
      <c r="U1902" s="87" t="s">
        <v>680</v>
      </c>
      <c r="V1902" s="88">
        <v>17</v>
      </c>
    </row>
    <row r="1903" spans="21:22" x14ac:dyDescent="0.25">
      <c r="U1903" s="87" t="s">
        <v>680</v>
      </c>
      <c r="V1903" s="88">
        <v>17</v>
      </c>
    </row>
    <row r="1904" spans="21:22" x14ac:dyDescent="0.25">
      <c r="U1904" s="87" t="s">
        <v>680</v>
      </c>
      <c r="V1904" s="88">
        <v>17</v>
      </c>
    </row>
    <row r="1905" spans="21:22" x14ac:dyDescent="0.25">
      <c r="U1905" s="87" t="s">
        <v>681</v>
      </c>
      <c r="V1905" s="88">
        <v>17</v>
      </c>
    </row>
    <row r="1906" spans="21:22" x14ac:dyDescent="0.25">
      <c r="U1906" s="87" t="s">
        <v>681</v>
      </c>
      <c r="V1906" s="88">
        <v>17</v>
      </c>
    </row>
    <row r="1907" spans="21:22" x14ac:dyDescent="0.25">
      <c r="U1907" s="87" t="s">
        <v>681</v>
      </c>
      <c r="V1907" s="88">
        <v>17</v>
      </c>
    </row>
    <row r="1908" spans="21:22" x14ac:dyDescent="0.25">
      <c r="U1908" s="87" t="s">
        <v>681</v>
      </c>
      <c r="V1908" s="88">
        <v>17</v>
      </c>
    </row>
    <row r="1909" spans="21:22" x14ac:dyDescent="0.25">
      <c r="U1909" s="87" t="s">
        <v>681</v>
      </c>
      <c r="V1909" s="88">
        <v>17</v>
      </c>
    </row>
    <row r="1910" spans="21:22" x14ac:dyDescent="0.25">
      <c r="U1910" s="87" t="s">
        <v>682</v>
      </c>
      <c r="V1910" s="88">
        <v>17</v>
      </c>
    </row>
    <row r="1911" spans="21:22" x14ac:dyDescent="0.25">
      <c r="U1911" s="87" t="s">
        <v>682</v>
      </c>
      <c r="V1911" s="88">
        <v>17</v>
      </c>
    </row>
    <row r="1912" spans="21:22" x14ac:dyDescent="0.25">
      <c r="U1912" s="87" t="s">
        <v>682</v>
      </c>
      <c r="V1912" s="88">
        <v>17</v>
      </c>
    </row>
    <row r="1913" spans="21:22" x14ac:dyDescent="0.25">
      <c r="U1913" s="87" t="s">
        <v>682</v>
      </c>
      <c r="V1913" s="88">
        <v>17</v>
      </c>
    </row>
    <row r="1914" spans="21:22" x14ac:dyDescent="0.25">
      <c r="U1914" s="87" t="s">
        <v>682</v>
      </c>
      <c r="V1914" s="88">
        <v>17</v>
      </c>
    </row>
    <row r="1915" spans="21:22" x14ac:dyDescent="0.25">
      <c r="U1915" s="87" t="s">
        <v>683</v>
      </c>
      <c r="V1915" s="88">
        <v>17</v>
      </c>
    </row>
    <row r="1916" spans="21:22" x14ac:dyDescent="0.25">
      <c r="U1916" s="87" t="s">
        <v>683</v>
      </c>
      <c r="V1916" s="88">
        <v>17</v>
      </c>
    </row>
    <row r="1917" spans="21:22" x14ac:dyDescent="0.25">
      <c r="U1917" s="87" t="s">
        <v>683</v>
      </c>
      <c r="V1917" s="88">
        <v>17</v>
      </c>
    </row>
    <row r="1918" spans="21:22" x14ac:dyDescent="0.25">
      <c r="U1918" s="87" t="s">
        <v>683</v>
      </c>
      <c r="V1918" s="88">
        <v>17</v>
      </c>
    </row>
    <row r="1919" spans="21:22" x14ac:dyDescent="0.25">
      <c r="U1919" s="87" t="s">
        <v>683</v>
      </c>
      <c r="V1919" s="88">
        <v>17</v>
      </c>
    </row>
    <row r="1920" spans="21:22" x14ac:dyDescent="0.25">
      <c r="U1920" s="87" t="s">
        <v>684</v>
      </c>
      <c r="V1920" s="88">
        <v>17</v>
      </c>
    </row>
    <row r="1921" spans="21:22" x14ac:dyDescent="0.25">
      <c r="U1921" s="87" t="s">
        <v>684</v>
      </c>
      <c r="V1921" s="88">
        <v>17</v>
      </c>
    </row>
    <row r="1922" spans="21:22" x14ac:dyDescent="0.25">
      <c r="U1922" s="87" t="s">
        <v>684</v>
      </c>
      <c r="V1922" s="88">
        <v>17</v>
      </c>
    </row>
    <row r="1923" spans="21:22" x14ac:dyDescent="0.25">
      <c r="U1923" s="87" t="s">
        <v>684</v>
      </c>
      <c r="V1923" s="88">
        <v>17</v>
      </c>
    </row>
    <row r="1924" spans="21:22" x14ac:dyDescent="0.25">
      <c r="U1924" s="87" t="s">
        <v>684</v>
      </c>
      <c r="V1924" s="88">
        <v>17</v>
      </c>
    </row>
    <row r="1925" spans="21:22" x14ac:dyDescent="0.25">
      <c r="U1925" s="87" t="s">
        <v>685</v>
      </c>
      <c r="V1925" s="88">
        <v>17</v>
      </c>
    </row>
    <row r="1926" spans="21:22" x14ac:dyDescent="0.25">
      <c r="U1926" s="87" t="s">
        <v>685</v>
      </c>
      <c r="V1926" s="88">
        <v>17</v>
      </c>
    </row>
    <row r="1927" spans="21:22" x14ac:dyDescent="0.25">
      <c r="U1927" s="87" t="s">
        <v>685</v>
      </c>
      <c r="V1927" s="88">
        <v>17</v>
      </c>
    </row>
    <row r="1928" spans="21:22" x14ac:dyDescent="0.25">
      <c r="U1928" s="87" t="s">
        <v>685</v>
      </c>
      <c r="V1928" s="88">
        <v>17</v>
      </c>
    </row>
    <row r="1929" spans="21:22" x14ac:dyDescent="0.25">
      <c r="U1929" s="87" t="s">
        <v>686</v>
      </c>
      <c r="V1929" s="88">
        <v>18</v>
      </c>
    </row>
    <row r="1930" spans="21:22" x14ac:dyDescent="0.25">
      <c r="U1930" s="87" t="s">
        <v>686</v>
      </c>
      <c r="V1930" s="88">
        <v>18</v>
      </c>
    </row>
    <row r="1931" spans="21:22" x14ac:dyDescent="0.25">
      <c r="U1931" s="87" t="s">
        <v>687</v>
      </c>
      <c r="V1931" s="88">
        <v>17</v>
      </c>
    </row>
    <row r="1932" spans="21:22" x14ac:dyDescent="0.25">
      <c r="U1932" s="87" t="s">
        <v>687</v>
      </c>
      <c r="V1932" s="88">
        <v>17</v>
      </c>
    </row>
    <row r="1933" spans="21:22" x14ac:dyDescent="0.25">
      <c r="U1933" s="87" t="s">
        <v>688</v>
      </c>
      <c r="V1933" s="88">
        <v>17</v>
      </c>
    </row>
    <row r="1934" spans="21:22" x14ac:dyDescent="0.25">
      <c r="U1934" s="87" t="s">
        <v>688</v>
      </c>
      <c r="V1934" s="88">
        <v>17</v>
      </c>
    </row>
    <row r="1935" spans="21:22" x14ac:dyDescent="0.25">
      <c r="U1935" s="87" t="s">
        <v>688</v>
      </c>
      <c r="V1935" s="88">
        <v>17</v>
      </c>
    </row>
    <row r="1936" spans="21:22" x14ac:dyDescent="0.25">
      <c r="U1936" s="87" t="s">
        <v>688</v>
      </c>
      <c r="V1936" s="88">
        <v>17</v>
      </c>
    </row>
    <row r="1937" spans="21:22" x14ac:dyDescent="0.25">
      <c r="U1937" s="87" t="s">
        <v>688</v>
      </c>
      <c r="V1937" s="88">
        <v>17</v>
      </c>
    </row>
    <row r="1938" spans="21:22" x14ac:dyDescent="0.25">
      <c r="U1938" s="87" t="s">
        <v>689</v>
      </c>
      <c r="V1938" s="88">
        <v>17</v>
      </c>
    </row>
    <row r="1939" spans="21:22" x14ac:dyDescent="0.25">
      <c r="U1939" s="87" t="s">
        <v>689</v>
      </c>
      <c r="V1939" s="88">
        <v>17</v>
      </c>
    </row>
    <row r="1940" spans="21:22" x14ac:dyDescent="0.25">
      <c r="U1940" s="87" t="s">
        <v>690</v>
      </c>
      <c r="V1940" s="88">
        <v>11</v>
      </c>
    </row>
    <row r="1941" spans="21:22" x14ac:dyDescent="0.25">
      <c r="U1941" s="87" t="s">
        <v>690</v>
      </c>
      <c r="V1941" s="88">
        <v>11</v>
      </c>
    </row>
    <row r="1942" spans="21:22" x14ac:dyDescent="0.25">
      <c r="U1942" s="87" t="s">
        <v>690</v>
      </c>
      <c r="V1942" s="88">
        <v>11</v>
      </c>
    </row>
    <row r="1943" spans="21:22" x14ac:dyDescent="0.25">
      <c r="U1943" s="87" t="s">
        <v>690</v>
      </c>
      <c r="V1943" s="88">
        <v>11</v>
      </c>
    </row>
    <row r="1944" spans="21:22" x14ac:dyDescent="0.25">
      <c r="U1944" s="87" t="s">
        <v>691</v>
      </c>
      <c r="V1944" s="88">
        <v>11</v>
      </c>
    </row>
    <row r="1945" spans="21:22" x14ac:dyDescent="0.25">
      <c r="U1945" s="87" t="s">
        <v>691</v>
      </c>
      <c r="V1945" s="88">
        <v>11</v>
      </c>
    </row>
    <row r="1946" spans="21:22" x14ac:dyDescent="0.25">
      <c r="U1946" s="87" t="s">
        <v>691</v>
      </c>
      <c r="V1946" s="88">
        <v>11</v>
      </c>
    </row>
    <row r="1947" spans="21:22" x14ac:dyDescent="0.25">
      <c r="U1947" s="87" t="s">
        <v>691</v>
      </c>
      <c r="V1947" s="88">
        <v>11</v>
      </c>
    </row>
    <row r="1948" spans="21:22" x14ac:dyDescent="0.25">
      <c r="U1948" s="87" t="s">
        <v>692</v>
      </c>
      <c r="V1948" s="88">
        <v>11</v>
      </c>
    </row>
    <row r="1949" spans="21:22" x14ac:dyDescent="0.25">
      <c r="U1949" s="87" t="s">
        <v>692</v>
      </c>
      <c r="V1949" s="88">
        <v>11</v>
      </c>
    </row>
    <row r="1950" spans="21:22" x14ac:dyDescent="0.25">
      <c r="U1950" s="87" t="s">
        <v>692</v>
      </c>
      <c r="V1950" s="88">
        <v>11</v>
      </c>
    </row>
    <row r="1951" spans="21:22" x14ac:dyDescent="0.25">
      <c r="U1951" s="87" t="s">
        <v>693</v>
      </c>
      <c r="V1951" s="88">
        <v>11</v>
      </c>
    </row>
    <row r="1952" spans="21:22" x14ac:dyDescent="0.25">
      <c r="U1952" s="87" t="s">
        <v>693</v>
      </c>
      <c r="V1952" s="88">
        <v>14</v>
      </c>
    </row>
    <row r="1953" spans="21:22" x14ac:dyDescent="0.25">
      <c r="U1953" s="87" t="s">
        <v>693</v>
      </c>
      <c r="V1953" s="88">
        <v>11</v>
      </c>
    </row>
    <row r="1954" spans="21:22" x14ac:dyDescent="0.25">
      <c r="U1954" s="87" t="s">
        <v>693</v>
      </c>
      <c r="V1954" s="88">
        <v>11</v>
      </c>
    </row>
    <row r="1955" spans="21:22" x14ac:dyDescent="0.25">
      <c r="U1955" s="87" t="s">
        <v>694</v>
      </c>
      <c r="V1955" s="88">
        <v>11</v>
      </c>
    </row>
    <row r="1956" spans="21:22" x14ac:dyDescent="0.25">
      <c r="U1956" s="87" t="s">
        <v>694</v>
      </c>
      <c r="V1956" s="88">
        <v>11</v>
      </c>
    </row>
    <row r="1957" spans="21:22" x14ac:dyDescent="0.25">
      <c r="U1957" s="87" t="s">
        <v>694</v>
      </c>
      <c r="V1957" s="88">
        <v>11</v>
      </c>
    </row>
    <row r="1958" spans="21:22" x14ac:dyDescent="0.25">
      <c r="U1958" s="87" t="s">
        <v>695</v>
      </c>
      <c r="V1958" s="88">
        <v>11</v>
      </c>
    </row>
    <row r="1959" spans="21:22" x14ac:dyDescent="0.25">
      <c r="U1959" s="87" t="s">
        <v>695</v>
      </c>
      <c r="V1959" s="88">
        <v>11</v>
      </c>
    </row>
    <row r="1960" spans="21:22" x14ac:dyDescent="0.25">
      <c r="U1960" s="87" t="s">
        <v>696</v>
      </c>
      <c r="V1960" s="88">
        <v>11</v>
      </c>
    </row>
    <row r="1961" spans="21:22" x14ac:dyDescent="0.25">
      <c r="U1961" s="87" t="s">
        <v>696</v>
      </c>
      <c r="V1961" s="88">
        <v>11</v>
      </c>
    </row>
    <row r="1962" spans="21:22" x14ac:dyDescent="0.25">
      <c r="U1962" s="87" t="s">
        <v>696</v>
      </c>
      <c r="V1962" s="88">
        <v>11</v>
      </c>
    </row>
    <row r="1963" spans="21:22" x14ac:dyDescent="0.25">
      <c r="U1963" s="87" t="s">
        <v>696</v>
      </c>
      <c r="V1963" s="88">
        <v>11</v>
      </c>
    </row>
    <row r="1964" spans="21:22" x14ac:dyDescent="0.25">
      <c r="U1964" s="87" t="s">
        <v>696</v>
      </c>
      <c r="V1964" s="88">
        <v>11</v>
      </c>
    </row>
    <row r="1965" spans="21:22" x14ac:dyDescent="0.25">
      <c r="U1965" s="87" t="s">
        <v>697</v>
      </c>
      <c r="V1965" s="88">
        <v>11</v>
      </c>
    </row>
    <row r="1966" spans="21:22" x14ac:dyDescent="0.25">
      <c r="U1966" s="87" t="s">
        <v>697</v>
      </c>
      <c r="V1966" s="88">
        <v>11</v>
      </c>
    </row>
    <row r="1967" spans="21:22" x14ac:dyDescent="0.25">
      <c r="U1967" s="87" t="s">
        <v>697</v>
      </c>
      <c r="V1967" s="88">
        <v>11</v>
      </c>
    </row>
    <row r="1968" spans="21:22" x14ac:dyDescent="0.25">
      <c r="U1968" s="87" t="s">
        <v>697</v>
      </c>
      <c r="V1968" s="88">
        <v>11</v>
      </c>
    </row>
    <row r="1969" spans="21:22" x14ac:dyDescent="0.25">
      <c r="U1969" s="87" t="s">
        <v>697</v>
      </c>
      <c r="V1969" s="88">
        <v>11</v>
      </c>
    </row>
    <row r="1970" spans="21:22" x14ac:dyDescent="0.25">
      <c r="U1970" s="89" t="s">
        <v>698</v>
      </c>
      <c r="V1970" s="88">
        <v>11</v>
      </c>
    </row>
    <row r="1971" spans="21:22" x14ac:dyDescent="0.25">
      <c r="U1971" s="89" t="s">
        <v>698</v>
      </c>
      <c r="V1971" s="88">
        <v>11</v>
      </c>
    </row>
    <row r="1972" spans="21:22" x14ac:dyDescent="0.25">
      <c r="U1972" s="89" t="s">
        <v>698</v>
      </c>
      <c r="V1972" s="88">
        <v>11</v>
      </c>
    </row>
    <row r="1973" spans="21:22" x14ac:dyDescent="0.25">
      <c r="U1973" s="89" t="s">
        <v>698</v>
      </c>
      <c r="V1973" s="88">
        <v>11</v>
      </c>
    </row>
    <row r="1974" spans="21:22" x14ac:dyDescent="0.25">
      <c r="U1974" s="87" t="s">
        <v>698</v>
      </c>
      <c r="V1974" s="88">
        <v>11</v>
      </c>
    </row>
    <row r="1975" spans="21:22" x14ac:dyDescent="0.25">
      <c r="U1975" s="87" t="s">
        <v>698</v>
      </c>
      <c r="V1975" s="88">
        <v>11</v>
      </c>
    </row>
    <row r="1976" spans="21:22" x14ac:dyDescent="0.25">
      <c r="U1976" s="87" t="s">
        <v>698</v>
      </c>
      <c r="V1976" s="88">
        <v>11</v>
      </c>
    </row>
    <row r="1977" spans="21:22" x14ac:dyDescent="0.25">
      <c r="U1977" s="87" t="s">
        <v>699</v>
      </c>
      <c r="V1977" s="88">
        <v>11</v>
      </c>
    </row>
    <row r="1978" spans="21:22" x14ac:dyDescent="0.25">
      <c r="U1978" s="87" t="s">
        <v>699</v>
      </c>
      <c r="V1978" s="88">
        <v>11</v>
      </c>
    </row>
    <row r="1979" spans="21:22" x14ac:dyDescent="0.25">
      <c r="U1979" s="87" t="s">
        <v>699</v>
      </c>
      <c r="V1979" s="88">
        <v>11</v>
      </c>
    </row>
    <row r="1980" spans="21:22" x14ac:dyDescent="0.25">
      <c r="U1980" s="87" t="s">
        <v>699</v>
      </c>
      <c r="V1980" s="88">
        <v>11</v>
      </c>
    </row>
    <row r="1981" spans="21:22" x14ac:dyDescent="0.25">
      <c r="U1981" s="87" t="s">
        <v>699</v>
      </c>
      <c r="V1981" s="88">
        <v>11</v>
      </c>
    </row>
    <row r="1982" spans="21:22" x14ac:dyDescent="0.25">
      <c r="U1982" s="89" t="s">
        <v>700</v>
      </c>
      <c r="V1982" s="88">
        <v>11</v>
      </c>
    </row>
    <row r="1983" spans="21:22" x14ac:dyDescent="0.25">
      <c r="U1983" s="87" t="s">
        <v>700</v>
      </c>
      <c r="V1983" s="88">
        <v>11</v>
      </c>
    </row>
    <row r="1984" spans="21:22" x14ac:dyDescent="0.25">
      <c r="U1984" s="89" t="s">
        <v>700</v>
      </c>
      <c r="V1984" s="88">
        <v>11</v>
      </c>
    </row>
    <row r="1985" spans="21:22" x14ac:dyDescent="0.25">
      <c r="U1985" s="87" t="s">
        <v>701</v>
      </c>
      <c r="V1985" s="88">
        <v>11</v>
      </c>
    </row>
    <row r="1986" spans="21:22" x14ac:dyDescent="0.25">
      <c r="U1986" s="87" t="s">
        <v>701</v>
      </c>
      <c r="V1986" s="88">
        <v>11</v>
      </c>
    </row>
    <row r="1987" spans="21:22" x14ac:dyDescent="0.25">
      <c r="U1987" s="87" t="s">
        <v>701</v>
      </c>
      <c r="V1987" s="88">
        <v>11</v>
      </c>
    </row>
    <row r="1988" spans="21:22" x14ac:dyDescent="0.25">
      <c r="U1988" s="87" t="s">
        <v>701</v>
      </c>
      <c r="V1988" s="88">
        <v>11</v>
      </c>
    </row>
    <row r="1989" spans="21:22" x14ac:dyDescent="0.25">
      <c r="U1989" s="87" t="s">
        <v>702</v>
      </c>
      <c r="V1989" s="88">
        <v>11</v>
      </c>
    </row>
    <row r="1990" spans="21:22" x14ac:dyDescent="0.25">
      <c r="U1990" s="87" t="s">
        <v>703</v>
      </c>
      <c r="V1990" s="88">
        <v>11</v>
      </c>
    </row>
    <row r="1991" spans="21:22" x14ac:dyDescent="0.25">
      <c r="U1991" s="87" t="s">
        <v>703</v>
      </c>
      <c r="V1991" s="88">
        <v>11</v>
      </c>
    </row>
    <row r="1992" spans="21:22" x14ac:dyDescent="0.25">
      <c r="U1992" s="87" t="s">
        <v>703</v>
      </c>
      <c r="V1992" s="88">
        <v>11</v>
      </c>
    </row>
    <row r="1993" spans="21:22" x14ac:dyDescent="0.25">
      <c r="U1993" s="87" t="s">
        <v>704</v>
      </c>
      <c r="V1993" s="88">
        <v>11</v>
      </c>
    </row>
    <row r="1994" spans="21:22" x14ac:dyDescent="0.25">
      <c r="U1994" s="87" t="s">
        <v>704</v>
      </c>
      <c r="V1994" s="88">
        <v>11</v>
      </c>
    </row>
    <row r="1995" spans="21:22" x14ac:dyDescent="0.25">
      <c r="U1995" s="87" t="s">
        <v>704</v>
      </c>
      <c r="V1995" s="88">
        <v>11</v>
      </c>
    </row>
    <row r="1996" spans="21:22" x14ac:dyDescent="0.25">
      <c r="U1996" s="87" t="s">
        <v>704</v>
      </c>
      <c r="V1996" s="88">
        <v>11</v>
      </c>
    </row>
    <row r="1997" spans="21:22" x14ac:dyDescent="0.25">
      <c r="U1997" s="87" t="s">
        <v>704</v>
      </c>
      <c r="V1997" s="88">
        <v>11</v>
      </c>
    </row>
    <row r="1998" spans="21:22" x14ac:dyDescent="0.25">
      <c r="U1998" s="87" t="s">
        <v>704</v>
      </c>
      <c r="V1998" s="88">
        <v>11</v>
      </c>
    </row>
    <row r="1999" spans="21:22" x14ac:dyDescent="0.25">
      <c r="U1999" s="87" t="s">
        <v>704</v>
      </c>
      <c r="V1999" s="88">
        <v>11</v>
      </c>
    </row>
    <row r="2000" spans="21:22" x14ac:dyDescent="0.25">
      <c r="U2000" s="87" t="s">
        <v>705</v>
      </c>
      <c r="V2000" s="88">
        <v>11</v>
      </c>
    </row>
    <row r="2001" spans="21:22" x14ac:dyDescent="0.25">
      <c r="U2001" s="87" t="s">
        <v>705</v>
      </c>
      <c r="V2001" s="88">
        <v>11</v>
      </c>
    </row>
    <row r="2002" spans="21:22" x14ac:dyDescent="0.25">
      <c r="U2002" s="87" t="s">
        <v>705</v>
      </c>
      <c r="V2002" s="88">
        <v>11</v>
      </c>
    </row>
    <row r="2003" spans="21:22" x14ac:dyDescent="0.25">
      <c r="U2003" s="87" t="s">
        <v>705</v>
      </c>
      <c r="V2003" s="88">
        <v>11</v>
      </c>
    </row>
    <row r="2004" spans="21:22" x14ac:dyDescent="0.25">
      <c r="U2004" s="87" t="s">
        <v>706</v>
      </c>
      <c r="V2004" s="88">
        <v>11</v>
      </c>
    </row>
    <row r="2005" spans="21:22" x14ac:dyDescent="0.25">
      <c r="U2005" s="87" t="s">
        <v>706</v>
      </c>
      <c r="V2005" s="88">
        <v>11</v>
      </c>
    </row>
    <row r="2006" spans="21:22" x14ac:dyDescent="0.25">
      <c r="U2006" s="87" t="s">
        <v>706</v>
      </c>
      <c r="V2006" s="88">
        <v>11</v>
      </c>
    </row>
    <row r="2007" spans="21:22" x14ac:dyDescent="0.25">
      <c r="U2007" s="87" t="s">
        <v>706</v>
      </c>
      <c r="V2007" s="88">
        <v>11</v>
      </c>
    </row>
    <row r="2008" spans="21:22" x14ac:dyDescent="0.25">
      <c r="U2008" s="87" t="s">
        <v>706</v>
      </c>
      <c r="V2008" s="88">
        <v>11</v>
      </c>
    </row>
    <row r="2009" spans="21:22" x14ac:dyDescent="0.25">
      <c r="U2009" s="87" t="s">
        <v>707</v>
      </c>
      <c r="V2009" s="88">
        <v>11</v>
      </c>
    </row>
    <row r="2010" spans="21:22" x14ac:dyDescent="0.25">
      <c r="U2010" s="87" t="s">
        <v>707</v>
      </c>
      <c r="V2010" s="88">
        <v>11</v>
      </c>
    </row>
    <row r="2011" spans="21:22" x14ac:dyDescent="0.25">
      <c r="U2011" s="87" t="s">
        <v>708</v>
      </c>
      <c r="V2011" s="88">
        <v>11</v>
      </c>
    </row>
    <row r="2012" spans="21:22" x14ac:dyDescent="0.25">
      <c r="U2012" s="87" t="s">
        <v>708</v>
      </c>
      <c r="V2012" s="88">
        <v>11</v>
      </c>
    </row>
    <row r="2013" spans="21:22" x14ac:dyDescent="0.25">
      <c r="U2013" s="87" t="s">
        <v>708</v>
      </c>
      <c r="V2013" s="88">
        <v>11</v>
      </c>
    </row>
    <row r="2014" spans="21:22" x14ac:dyDescent="0.25">
      <c r="U2014" s="87" t="s">
        <v>708</v>
      </c>
      <c r="V2014" s="88">
        <v>11</v>
      </c>
    </row>
    <row r="2015" spans="21:22" x14ac:dyDescent="0.25">
      <c r="U2015" s="87" t="s">
        <v>708</v>
      </c>
      <c r="V2015" s="88">
        <v>11</v>
      </c>
    </row>
    <row r="2016" spans="21:22" x14ac:dyDescent="0.25">
      <c r="U2016" s="87" t="s">
        <v>709</v>
      </c>
      <c r="V2016" s="88">
        <v>11</v>
      </c>
    </row>
    <row r="2017" spans="21:22" x14ac:dyDescent="0.25">
      <c r="U2017" s="87" t="s">
        <v>709</v>
      </c>
      <c r="V2017" s="88">
        <v>11</v>
      </c>
    </row>
    <row r="2018" spans="21:22" x14ac:dyDescent="0.25">
      <c r="U2018" s="87" t="s">
        <v>710</v>
      </c>
      <c r="V2018" s="88">
        <v>11</v>
      </c>
    </row>
    <row r="2019" spans="21:22" x14ac:dyDescent="0.25">
      <c r="U2019" s="87" t="s">
        <v>711</v>
      </c>
      <c r="V2019" s="88">
        <v>11</v>
      </c>
    </row>
    <row r="2020" spans="21:22" x14ac:dyDescent="0.25">
      <c r="U2020" s="87" t="s">
        <v>712</v>
      </c>
      <c r="V2020" s="88">
        <v>11</v>
      </c>
    </row>
    <row r="2021" spans="21:22" x14ac:dyDescent="0.25">
      <c r="U2021" s="87" t="s">
        <v>713</v>
      </c>
      <c r="V2021" s="88">
        <v>18</v>
      </c>
    </row>
    <row r="2022" spans="21:22" x14ac:dyDescent="0.25">
      <c r="U2022" s="87" t="s">
        <v>713</v>
      </c>
      <c r="V2022" s="88">
        <v>18</v>
      </c>
    </row>
    <row r="2023" spans="21:22" x14ac:dyDescent="0.25">
      <c r="U2023" s="87" t="s">
        <v>713</v>
      </c>
      <c r="V2023" s="88">
        <v>18</v>
      </c>
    </row>
    <row r="2024" spans="21:22" x14ac:dyDescent="0.25">
      <c r="U2024" s="87" t="s">
        <v>713</v>
      </c>
      <c r="V2024" s="88">
        <v>18</v>
      </c>
    </row>
    <row r="2025" spans="21:22" x14ac:dyDescent="0.25">
      <c r="U2025" s="87" t="s">
        <v>714</v>
      </c>
      <c r="V2025" s="88">
        <v>18</v>
      </c>
    </row>
    <row r="2026" spans="21:22" x14ac:dyDescent="0.25">
      <c r="U2026" s="87" t="s">
        <v>715</v>
      </c>
      <c r="V2026" s="88">
        <v>18</v>
      </c>
    </row>
    <row r="2027" spans="21:22" x14ac:dyDescent="0.25">
      <c r="U2027" s="87" t="s">
        <v>715</v>
      </c>
      <c r="V2027" s="88">
        <v>18</v>
      </c>
    </row>
    <row r="2028" spans="21:22" x14ac:dyDescent="0.25">
      <c r="U2028" s="87" t="s">
        <v>715</v>
      </c>
      <c r="V2028" s="88">
        <v>18</v>
      </c>
    </row>
    <row r="2029" spans="21:22" x14ac:dyDescent="0.25">
      <c r="U2029" s="87" t="s">
        <v>716</v>
      </c>
      <c r="V2029" s="88">
        <v>18</v>
      </c>
    </row>
    <row r="2030" spans="21:22" x14ac:dyDescent="0.25">
      <c r="U2030" s="87" t="s">
        <v>716</v>
      </c>
      <c r="V2030" s="88">
        <v>18</v>
      </c>
    </row>
    <row r="2031" spans="21:22" x14ac:dyDescent="0.25">
      <c r="U2031" s="87" t="s">
        <v>717</v>
      </c>
      <c r="V2031" s="88">
        <v>18</v>
      </c>
    </row>
    <row r="2032" spans="21:22" x14ac:dyDescent="0.25">
      <c r="U2032" s="87" t="s">
        <v>718</v>
      </c>
      <c r="V2032" s="88">
        <v>18</v>
      </c>
    </row>
    <row r="2033" spans="21:22" x14ac:dyDescent="0.25">
      <c r="U2033" s="87" t="s">
        <v>719</v>
      </c>
      <c r="V2033" s="88">
        <v>18</v>
      </c>
    </row>
    <row r="2034" spans="21:22" x14ac:dyDescent="0.25">
      <c r="U2034" s="87" t="s">
        <v>720</v>
      </c>
      <c r="V2034" s="88">
        <v>18</v>
      </c>
    </row>
    <row r="2035" spans="21:22" x14ac:dyDescent="0.25">
      <c r="U2035" s="87" t="s">
        <v>720</v>
      </c>
      <c r="V2035" s="88">
        <v>18</v>
      </c>
    </row>
    <row r="2036" spans="21:22" x14ac:dyDescent="0.25">
      <c r="U2036" s="87" t="s">
        <v>720</v>
      </c>
      <c r="V2036" s="88">
        <v>18</v>
      </c>
    </row>
    <row r="2037" spans="21:22" x14ac:dyDescent="0.25">
      <c r="U2037" s="87" t="s">
        <v>720</v>
      </c>
      <c r="V2037" s="88">
        <v>18</v>
      </c>
    </row>
    <row r="2038" spans="21:22" x14ac:dyDescent="0.25">
      <c r="U2038" s="87" t="s">
        <v>721</v>
      </c>
      <c r="V2038" s="88">
        <v>18</v>
      </c>
    </row>
    <row r="2039" spans="21:22" x14ac:dyDescent="0.25">
      <c r="U2039" s="87" t="s">
        <v>721</v>
      </c>
      <c r="V2039" s="88">
        <v>18</v>
      </c>
    </row>
    <row r="2040" spans="21:22" x14ac:dyDescent="0.25">
      <c r="U2040" s="87" t="s">
        <v>722</v>
      </c>
      <c r="V2040" s="88">
        <v>18</v>
      </c>
    </row>
    <row r="2041" spans="21:22" x14ac:dyDescent="0.25">
      <c r="U2041" s="87" t="s">
        <v>723</v>
      </c>
      <c r="V2041" s="88">
        <v>18</v>
      </c>
    </row>
    <row r="2042" spans="21:22" x14ac:dyDescent="0.25">
      <c r="U2042" s="87" t="s">
        <v>724</v>
      </c>
      <c r="V2042" s="88">
        <v>18</v>
      </c>
    </row>
    <row r="2043" spans="21:22" x14ac:dyDescent="0.25">
      <c r="U2043" s="87" t="s">
        <v>725</v>
      </c>
      <c r="V2043" s="88">
        <v>18</v>
      </c>
    </row>
    <row r="2044" spans="21:22" x14ac:dyDescent="0.25">
      <c r="U2044" s="87" t="s">
        <v>725</v>
      </c>
      <c r="V2044" s="88">
        <v>18</v>
      </c>
    </row>
    <row r="2045" spans="21:22" x14ac:dyDescent="0.25">
      <c r="U2045" s="87" t="s">
        <v>725</v>
      </c>
      <c r="V2045" s="88">
        <v>18</v>
      </c>
    </row>
    <row r="2046" spans="21:22" x14ac:dyDescent="0.25">
      <c r="U2046" s="87" t="s">
        <v>726</v>
      </c>
      <c r="V2046" s="88">
        <v>18</v>
      </c>
    </row>
    <row r="2047" spans="21:22" x14ac:dyDescent="0.25">
      <c r="U2047" s="87" t="s">
        <v>726</v>
      </c>
      <c r="V2047" s="88">
        <v>18</v>
      </c>
    </row>
    <row r="2048" spans="21:22" x14ac:dyDescent="0.25">
      <c r="U2048" s="87" t="s">
        <v>726</v>
      </c>
      <c r="V2048" s="88">
        <v>18</v>
      </c>
    </row>
    <row r="2049" spans="21:22" x14ac:dyDescent="0.25">
      <c r="U2049" s="87" t="s">
        <v>726</v>
      </c>
      <c r="V2049" s="88">
        <v>18</v>
      </c>
    </row>
    <row r="2050" spans="21:22" x14ac:dyDescent="0.25">
      <c r="U2050" s="87" t="s">
        <v>726</v>
      </c>
      <c r="V2050" s="88">
        <v>18</v>
      </c>
    </row>
    <row r="2051" spans="21:22" x14ac:dyDescent="0.25">
      <c r="U2051" s="87" t="s">
        <v>727</v>
      </c>
      <c r="V2051" s="88">
        <v>18</v>
      </c>
    </row>
    <row r="2052" spans="21:22" x14ac:dyDescent="0.25">
      <c r="U2052" s="87" t="s">
        <v>727</v>
      </c>
      <c r="V2052" s="88">
        <v>18</v>
      </c>
    </row>
    <row r="2053" spans="21:22" x14ac:dyDescent="0.25">
      <c r="U2053" s="87" t="s">
        <v>727</v>
      </c>
      <c r="V2053" s="88">
        <v>18</v>
      </c>
    </row>
    <row r="2054" spans="21:22" x14ac:dyDescent="0.25">
      <c r="U2054" s="87" t="s">
        <v>727</v>
      </c>
      <c r="V2054" s="88">
        <v>18</v>
      </c>
    </row>
    <row r="2055" spans="21:22" x14ac:dyDescent="0.25">
      <c r="U2055" s="87" t="s">
        <v>728</v>
      </c>
      <c r="V2055" s="88">
        <v>15</v>
      </c>
    </row>
    <row r="2056" spans="21:22" x14ac:dyDescent="0.25">
      <c r="U2056" s="87" t="s">
        <v>728</v>
      </c>
      <c r="V2056" s="88">
        <v>15</v>
      </c>
    </row>
    <row r="2057" spans="21:22" x14ac:dyDescent="0.25">
      <c r="U2057" s="87" t="s">
        <v>728</v>
      </c>
      <c r="V2057" s="88">
        <v>15</v>
      </c>
    </row>
    <row r="2058" spans="21:22" x14ac:dyDescent="0.25">
      <c r="U2058" s="87" t="s">
        <v>728</v>
      </c>
      <c r="V2058" s="88">
        <v>15</v>
      </c>
    </row>
    <row r="2059" spans="21:22" x14ac:dyDescent="0.25">
      <c r="U2059" s="87" t="s">
        <v>728</v>
      </c>
      <c r="V2059" s="88">
        <v>15</v>
      </c>
    </row>
    <row r="2060" spans="21:22" x14ac:dyDescent="0.25">
      <c r="U2060" s="87" t="s">
        <v>729</v>
      </c>
      <c r="V2060" s="88">
        <v>15</v>
      </c>
    </row>
    <row r="2061" spans="21:22" x14ac:dyDescent="0.25">
      <c r="U2061" s="87" t="s">
        <v>729</v>
      </c>
      <c r="V2061" s="88">
        <v>15</v>
      </c>
    </row>
    <row r="2062" spans="21:22" x14ac:dyDescent="0.25">
      <c r="U2062" s="87" t="s">
        <v>729</v>
      </c>
      <c r="V2062" s="88">
        <v>15</v>
      </c>
    </row>
    <row r="2063" spans="21:22" x14ac:dyDescent="0.25">
      <c r="U2063" s="87" t="s">
        <v>730</v>
      </c>
      <c r="V2063" s="88">
        <v>15</v>
      </c>
    </row>
    <row r="2064" spans="21:22" x14ac:dyDescent="0.25">
      <c r="U2064" s="87" t="s">
        <v>730</v>
      </c>
      <c r="V2064" s="88">
        <v>15</v>
      </c>
    </row>
    <row r="2065" spans="21:22" x14ac:dyDescent="0.25">
      <c r="U2065" s="87" t="s">
        <v>730</v>
      </c>
      <c r="V2065" s="88">
        <v>15</v>
      </c>
    </row>
    <row r="2066" spans="21:22" x14ac:dyDescent="0.25">
      <c r="U2066" s="87" t="s">
        <v>730</v>
      </c>
      <c r="V2066" s="88">
        <v>15</v>
      </c>
    </row>
    <row r="2067" spans="21:22" x14ac:dyDescent="0.25">
      <c r="U2067" s="87" t="s">
        <v>731</v>
      </c>
      <c r="V2067" s="88">
        <v>15</v>
      </c>
    </row>
    <row r="2068" spans="21:22" x14ac:dyDescent="0.25">
      <c r="U2068" s="87" t="s">
        <v>731</v>
      </c>
      <c r="V2068" s="88">
        <v>15</v>
      </c>
    </row>
    <row r="2069" spans="21:22" x14ac:dyDescent="0.25">
      <c r="U2069" s="87" t="s">
        <v>731</v>
      </c>
      <c r="V2069" s="88">
        <v>15</v>
      </c>
    </row>
    <row r="2070" spans="21:22" x14ac:dyDescent="0.25">
      <c r="U2070" s="87" t="s">
        <v>731</v>
      </c>
      <c r="V2070" s="88">
        <v>15</v>
      </c>
    </row>
    <row r="2071" spans="21:22" x14ac:dyDescent="0.25">
      <c r="U2071" s="87" t="s">
        <v>732</v>
      </c>
      <c r="V2071" s="88">
        <v>15</v>
      </c>
    </row>
    <row r="2072" spans="21:22" x14ac:dyDescent="0.25">
      <c r="U2072" s="87" t="s">
        <v>732</v>
      </c>
      <c r="V2072" s="88">
        <v>15</v>
      </c>
    </row>
    <row r="2073" spans="21:22" x14ac:dyDescent="0.25">
      <c r="U2073" s="87" t="s">
        <v>732</v>
      </c>
      <c r="V2073" s="88">
        <v>15</v>
      </c>
    </row>
    <row r="2074" spans="21:22" x14ac:dyDescent="0.25">
      <c r="U2074" s="87" t="s">
        <v>733</v>
      </c>
      <c r="V2074" s="88">
        <v>15</v>
      </c>
    </row>
    <row r="2075" spans="21:22" x14ac:dyDescent="0.25">
      <c r="U2075" s="87" t="s">
        <v>733</v>
      </c>
      <c r="V2075" s="88">
        <v>15</v>
      </c>
    </row>
    <row r="2076" spans="21:22" x14ac:dyDescent="0.25">
      <c r="U2076" s="87" t="s">
        <v>733</v>
      </c>
      <c r="V2076" s="88">
        <v>15</v>
      </c>
    </row>
    <row r="2077" spans="21:22" x14ac:dyDescent="0.25">
      <c r="U2077" s="87" t="s">
        <v>733</v>
      </c>
      <c r="V2077" s="88">
        <v>15</v>
      </c>
    </row>
    <row r="2078" spans="21:22" x14ac:dyDescent="0.25">
      <c r="U2078" s="87" t="s">
        <v>733</v>
      </c>
      <c r="V2078" s="88">
        <v>15</v>
      </c>
    </row>
    <row r="2079" spans="21:22" x14ac:dyDescent="0.25">
      <c r="U2079" s="87" t="s">
        <v>734</v>
      </c>
      <c r="V2079" s="88">
        <v>15</v>
      </c>
    </row>
    <row r="2080" spans="21:22" x14ac:dyDescent="0.25">
      <c r="U2080" s="87" t="s">
        <v>734</v>
      </c>
      <c r="V2080" s="88">
        <v>15</v>
      </c>
    </row>
    <row r="2081" spans="21:22" x14ac:dyDescent="0.25">
      <c r="U2081" s="87" t="s">
        <v>734</v>
      </c>
      <c r="V2081" s="88">
        <v>15</v>
      </c>
    </row>
    <row r="2082" spans="21:22" x14ac:dyDescent="0.25">
      <c r="U2082" s="87" t="s">
        <v>734</v>
      </c>
      <c r="V2082" s="88">
        <v>15</v>
      </c>
    </row>
    <row r="2083" spans="21:22" x14ac:dyDescent="0.25">
      <c r="U2083" s="87" t="s">
        <v>734</v>
      </c>
      <c r="V2083" s="88">
        <v>15</v>
      </c>
    </row>
    <row r="2084" spans="21:22" x14ac:dyDescent="0.25">
      <c r="U2084" s="87" t="s">
        <v>735</v>
      </c>
      <c r="V2084" s="88">
        <v>15</v>
      </c>
    </row>
    <row r="2085" spans="21:22" x14ac:dyDescent="0.25">
      <c r="U2085" s="87" t="s">
        <v>735</v>
      </c>
      <c r="V2085" s="88">
        <v>15</v>
      </c>
    </row>
    <row r="2086" spans="21:22" x14ac:dyDescent="0.25">
      <c r="U2086" s="87" t="s">
        <v>735</v>
      </c>
      <c r="V2086" s="88">
        <v>15</v>
      </c>
    </row>
    <row r="2087" spans="21:22" x14ac:dyDescent="0.25">
      <c r="U2087" s="87" t="s">
        <v>735</v>
      </c>
      <c r="V2087" s="88">
        <v>15</v>
      </c>
    </row>
    <row r="2088" spans="21:22" x14ac:dyDescent="0.25">
      <c r="U2088" s="87" t="s">
        <v>735</v>
      </c>
      <c r="V2088" s="88">
        <v>15</v>
      </c>
    </row>
    <row r="2089" spans="21:22" x14ac:dyDescent="0.25">
      <c r="U2089" s="87" t="s">
        <v>735</v>
      </c>
      <c r="V2089" s="88">
        <v>15</v>
      </c>
    </row>
    <row r="2090" spans="21:22" x14ac:dyDescent="0.25">
      <c r="U2090" s="87" t="s">
        <v>736</v>
      </c>
      <c r="V2090" s="88">
        <v>15</v>
      </c>
    </row>
    <row r="2091" spans="21:22" x14ac:dyDescent="0.25">
      <c r="U2091" s="87" t="s">
        <v>736</v>
      </c>
      <c r="V2091" s="88">
        <v>15</v>
      </c>
    </row>
    <row r="2092" spans="21:22" x14ac:dyDescent="0.25">
      <c r="U2092" s="87" t="s">
        <v>736</v>
      </c>
      <c r="V2092" s="88">
        <v>15</v>
      </c>
    </row>
    <row r="2093" spans="21:22" x14ac:dyDescent="0.25">
      <c r="U2093" s="87" t="s">
        <v>736</v>
      </c>
      <c r="V2093" s="88">
        <v>15</v>
      </c>
    </row>
    <row r="2094" spans="21:22" x14ac:dyDescent="0.25">
      <c r="U2094" s="87" t="s">
        <v>736</v>
      </c>
      <c r="V2094" s="88">
        <v>15</v>
      </c>
    </row>
    <row r="2095" spans="21:22" x14ac:dyDescent="0.25">
      <c r="U2095" s="87" t="s">
        <v>737</v>
      </c>
      <c r="V2095" s="88">
        <v>15</v>
      </c>
    </row>
    <row r="2096" spans="21:22" x14ac:dyDescent="0.25">
      <c r="U2096" s="87" t="s">
        <v>738</v>
      </c>
      <c r="V2096" s="88">
        <v>15</v>
      </c>
    </row>
    <row r="2097" spans="21:22" x14ac:dyDescent="0.25">
      <c r="U2097" s="87" t="s">
        <v>738</v>
      </c>
      <c r="V2097" s="88">
        <v>15</v>
      </c>
    </row>
    <row r="2098" spans="21:22" x14ac:dyDescent="0.25">
      <c r="U2098" s="87" t="s">
        <v>738</v>
      </c>
      <c r="V2098" s="88">
        <v>15</v>
      </c>
    </row>
    <row r="2099" spans="21:22" x14ac:dyDescent="0.25">
      <c r="U2099" s="87" t="s">
        <v>738</v>
      </c>
      <c r="V2099" s="88">
        <v>15</v>
      </c>
    </row>
    <row r="2100" spans="21:22" x14ac:dyDescent="0.25">
      <c r="U2100" s="87" t="s">
        <v>738</v>
      </c>
      <c r="V2100" s="88">
        <v>15</v>
      </c>
    </row>
    <row r="2101" spans="21:22" x14ac:dyDescent="0.25">
      <c r="U2101" s="87" t="s">
        <v>739</v>
      </c>
      <c r="V2101" s="88">
        <v>15</v>
      </c>
    </row>
    <row r="2102" spans="21:22" x14ac:dyDescent="0.25">
      <c r="U2102" s="87" t="s">
        <v>739</v>
      </c>
      <c r="V2102" s="88">
        <v>15</v>
      </c>
    </row>
    <row r="2103" spans="21:22" x14ac:dyDescent="0.25">
      <c r="U2103" s="87" t="s">
        <v>739</v>
      </c>
      <c r="V2103" s="88">
        <v>15</v>
      </c>
    </row>
    <row r="2104" spans="21:22" x14ac:dyDescent="0.25">
      <c r="U2104" s="87" t="s">
        <v>739</v>
      </c>
      <c r="V2104" s="88">
        <v>15</v>
      </c>
    </row>
    <row r="2105" spans="21:22" x14ac:dyDescent="0.25">
      <c r="U2105" s="87" t="s">
        <v>740</v>
      </c>
      <c r="V2105" s="88">
        <v>15</v>
      </c>
    </row>
    <row r="2106" spans="21:22" x14ac:dyDescent="0.25">
      <c r="U2106" s="87" t="s">
        <v>740</v>
      </c>
      <c r="V2106" s="88">
        <v>15</v>
      </c>
    </row>
    <row r="2107" spans="21:22" x14ac:dyDescent="0.25">
      <c r="U2107" s="87" t="s">
        <v>741</v>
      </c>
      <c r="V2107" s="88">
        <v>15</v>
      </c>
    </row>
    <row r="2108" spans="21:22" x14ac:dyDescent="0.25">
      <c r="U2108" s="87" t="s">
        <v>741</v>
      </c>
      <c r="V2108" s="88">
        <v>15</v>
      </c>
    </row>
    <row r="2109" spans="21:22" x14ac:dyDescent="0.25">
      <c r="U2109" s="87" t="s">
        <v>741</v>
      </c>
      <c r="V2109" s="88">
        <v>15</v>
      </c>
    </row>
    <row r="2110" spans="21:22" x14ac:dyDescent="0.25">
      <c r="U2110" s="87" t="s">
        <v>742</v>
      </c>
      <c r="V2110" s="88">
        <v>15</v>
      </c>
    </row>
    <row r="2111" spans="21:22" x14ac:dyDescent="0.25">
      <c r="U2111" s="87" t="s">
        <v>742</v>
      </c>
      <c r="V2111" s="88">
        <v>15</v>
      </c>
    </row>
    <row r="2112" spans="21:22" x14ac:dyDescent="0.25">
      <c r="U2112" s="87" t="s">
        <v>742</v>
      </c>
      <c r="V2112" s="88">
        <v>15</v>
      </c>
    </row>
    <row r="2113" spans="21:22" x14ac:dyDescent="0.25">
      <c r="U2113" s="87" t="s">
        <v>742</v>
      </c>
      <c r="V2113" s="88">
        <v>15</v>
      </c>
    </row>
    <row r="2114" spans="21:22" x14ac:dyDescent="0.25">
      <c r="U2114" s="87" t="s">
        <v>742</v>
      </c>
      <c r="V2114" s="88">
        <v>15</v>
      </c>
    </row>
    <row r="2115" spans="21:22" x14ac:dyDescent="0.25">
      <c r="U2115" s="87" t="s">
        <v>743</v>
      </c>
      <c r="V2115" s="88">
        <v>15</v>
      </c>
    </row>
    <row r="2116" spans="21:22" x14ac:dyDescent="0.25">
      <c r="U2116" s="87" t="s">
        <v>743</v>
      </c>
      <c r="V2116" s="88">
        <v>15</v>
      </c>
    </row>
    <row r="2117" spans="21:22" x14ac:dyDescent="0.25">
      <c r="U2117" s="87" t="s">
        <v>743</v>
      </c>
      <c r="V2117" s="88">
        <v>15</v>
      </c>
    </row>
    <row r="2118" spans="21:22" x14ac:dyDescent="0.25">
      <c r="U2118" s="87" t="s">
        <v>743</v>
      </c>
      <c r="V2118" s="88">
        <v>15</v>
      </c>
    </row>
    <row r="2119" spans="21:22" x14ac:dyDescent="0.25">
      <c r="U2119" s="87" t="s">
        <v>743</v>
      </c>
      <c r="V2119" s="88">
        <v>15</v>
      </c>
    </row>
    <row r="2120" spans="21:22" x14ac:dyDescent="0.25">
      <c r="U2120" s="87" t="s">
        <v>744</v>
      </c>
      <c r="V2120" s="88">
        <v>15</v>
      </c>
    </row>
    <row r="2121" spans="21:22" x14ac:dyDescent="0.25">
      <c r="U2121" s="87" t="s">
        <v>744</v>
      </c>
      <c r="V2121" s="88">
        <v>15</v>
      </c>
    </row>
    <row r="2122" spans="21:22" x14ac:dyDescent="0.25">
      <c r="U2122" s="87" t="s">
        <v>744</v>
      </c>
      <c r="V2122" s="88">
        <v>15</v>
      </c>
    </row>
    <row r="2123" spans="21:22" x14ac:dyDescent="0.25">
      <c r="U2123" s="87" t="s">
        <v>745</v>
      </c>
      <c r="V2123" s="88">
        <v>15</v>
      </c>
    </row>
    <row r="2124" spans="21:22" x14ac:dyDescent="0.25">
      <c r="U2124" s="87" t="s">
        <v>745</v>
      </c>
      <c r="V2124" s="88">
        <v>15</v>
      </c>
    </row>
    <row r="2125" spans="21:22" x14ac:dyDescent="0.25">
      <c r="U2125" s="87" t="s">
        <v>746</v>
      </c>
      <c r="V2125" s="88">
        <v>15</v>
      </c>
    </row>
    <row r="2126" spans="21:22" x14ac:dyDescent="0.25">
      <c r="U2126" s="87" t="s">
        <v>746</v>
      </c>
      <c r="V2126" s="88">
        <v>15</v>
      </c>
    </row>
    <row r="2127" spans="21:22" x14ac:dyDescent="0.25">
      <c r="U2127" s="87" t="s">
        <v>746</v>
      </c>
      <c r="V2127" s="88">
        <v>15</v>
      </c>
    </row>
    <row r="2128" spans="21:22" x14ac:dyDescent="0.25">
      <c r="U2128" s="87" t="s">
        <v>747</v>
      </c>
      <c r="V2128" s="88">
        <v>15</v>
      </c>
    </row>
    <row r="2129" spans="21:22" x14ac:dyDescent="0.25">
      <c r="U2129" s="87" t="s">
        <v>747</v>
      </c>
      <c r="V2129" s="88">
        <v>15</v>
      </c>
    </row>
    <row r="2130" spans="21:22" x14ac:dyDescent="0.25">
      <c r="U2130" s="87" t="s">
        <v>747</v>
      </c>
      <c r="V2130" s="88">
        <v>15</v>
      </c>
    </row>
    <row r="2131" spans="21:22" x14ac:dyDescent="0.25">
      <c r="U2131" s="87" t="s">
        <v>748</v>
      </c>
      <c r="V2131" s="88">
        <v>15</v>
      </c>
    </row>
    <row r="2132" spans="21:22" x14ac:dyDescent="0.25">
      <c r="U2132" s="87" t="s">
        <v>748</v>
      </c>
      <c r="V2132" s="88">
        <v>15</v>
      </c>
    </row>
    <row r="2133" spans="21:22" x14ac:dyDescent="0.25">
      <c r="U2133" s="87" t="s">
        <v>748</v>
      </c>
      <c r="V2133" s="88">
        <v>15</v>
      </c>
    </row>
    <row r="2134" spans="21:22" x14ac:dyDescent="0.25">
      <c r="U2134" s="87" t="s">
        <v>748</v>
      </c>
      <c r="V2134" s="88">
        <v>15</v>
      </c>
    </row>
    <row r="2135" spans="21:22" x14ac:dyDescent="0.25">
      <c r="U2135" s="87" t="s">
        <v>748</v>
      </c>
      <c r="V2135" s="88">
        <v>15</v>
      </c>
    </row>
    <row r="2136" spans="21:22" x14ac:dyDescent="0.25">
      <c r="U2136" s="87" t="s">
        <v>749</v>
      </c>
      <c r="V2136" s="88">
        <v>15</v>
      </c>
    </row>
    <row r="2137" spans="21:22" x14ac:dyDescent="0.25">
      <c r="U2137" s="87" t="s">
        <v>749</v>
      </c>
      <c r="V2137" s="88">
        <v>15</v>
      </c>
    </row>
    <row r="2138" spans="21:22" x14ac:dyDescent="0.25">
      <c r="U2138" s="87" t="s">
        <v>750</v>
      </c>
      <c r="V2138" s="88">
        <v>15</v>
      </c>
    </row>
    <row r="2139" spans="21:22" x14ac:dyDescent="0.25">
      <c r="U2139" s="87" t="s">
        <v>750</v>
      </c>
      <c r="V2139" s="88">
        <v>15</v>
      </c>
    </row>
    <row r="2140" spans="21:22" x14ac:dyDescent="0.25">
      <c r="U2140" s="87" t="s">
        <v>750</v>
      </c>
      <c r="V2140" s="88">
        <v>15</v>
      </c>
    </row>
    <row r="2141" spans="21:22" x14ac:dyDescent="0.25">
      <c r="U2141" s="87" t="s">
        <v>750</v>
      </c>
      <c r="V2141" s="88">
        <v>15</v>
      </c>
    </row>
    <row r="2142" spans="21:22" x14ac:dyDescent="0.25">
      <c r="U2142" s="87" t="s">
        <v>751</v>
      </c>
      <c r="V2142" s="88">
        <v>15</v>
      </c>
    </row>
    <row r="2143" spans="21:22" x14ac:dyDescent="0.25">
      <c r="U2143" s="87" t="s">
        <v>751</v>
      </c>
      <c r="V2143" s="88">
        <v>15</v>
      </c>
    </row>
    <row r="2144" spans="21:22" x14ac:dyDescent="0.25">
      <c r="U2144" s="87" t="s">
        <v>751</v>
      </c>
      <c r="V2144" s="88">
        <v>15</v>
      </c>
    </row>
    <row r="2145" spans="21:22" x14ac:dyDescent="0.25">
      <c r="U2145" s="87" t="s">
        <v>752</v>
      </c>
      <c r="V2145" s="88">
        <v>15</v>
      </c>
    </row>
    <row r="2146" spans="21:22" x14ac:dyDescent="0.25">
      <c r="U2146" s="87" t="s">
        <v>752</v>
      </c>
      <c r="V2146" s="88">
        <v>15</v>
      </c>
    </row>
    <row r="2147" spans="21:22" x14ac:dyDescent="0.25">
      <c r="U2147" s="87" t="s">
        <v>752</v>
      </c>
      <c r="V2147" s="88">
        <v>15</v>
      </c>
    </row>
    <row r="2148" spans="21:22" x14ac:dyDescent="0.25">
      <c r="U2148" s="87" t="s">
        <v>753</v>
      </c>
      <c r="V2148" s="88">
        <v>15</v>
      </c>
    </row>
    <row r="2149" spans="21:22" x14ac:dyDescent="0.25">
      <c r="U2149" s="87" t="s">
        <v>753</v>
      </c>
      <c r="V2149" s="88">
        <v>15</v>
      </c>
    </row>
    <row r="2150" spans="21:22" x14ac:dyDescent="0.25">
      <c r="U2150" s="87" t="s">
        <v>753</v>
      </c>
      <c r="V2150" s="88">
        <v>15</v>
      </c>
    </row>
    <row r="2151" spans="21:22" x14ac:dyDescent="0.25">
      <c r="U2151" s="87" t="s">
        <v>753</v>
      </c>
      <c r="V2151" s="88">
        <v>15</v>
      </c>
    </row>
    <row r="2152" spans="21:22" x14ac:dyDescent="0.25">
      <c r="U2152" s="87" t="s">
        <v>753</v>
      </c>
      <c r="V2152" s="88">
        <v>15</v>
      </c>
    </row>
    <row r="2153" spans="21:22" x14ac:dyDescent="0.25">
      <c r="U2153" s="87" t="s">
        <v>754</v>
      </c>
      <c r="V2153" s="88">
        <v>15</v>
      </c>
    </row>
    <row r="2154" spans="21:22" x14ac:dyDescent="0.25">
      <c r="U2154" s="87" t="s">
        <v>754</v>
      </c>
      <c r="V2154" s="88">
        <v>15</v>
      </c>
    </row>
    <row r="2155" spans="21:22" x14ac:dyDescent="0.25">
      <c r="U2155" s="87" t="s">
        <v>755</v>
      </c>
      <c r="V2155" s="88">
        <v>23</v>
      </c>
    </row>
    <row r="2156" spans="21:22" x14ac:dyDescent="0.25">
      <c r="U2156" s="87" t="s">
        <v>755</v>
      </c>
      <c r="V2156" s="88">
        <v>23</v>
      </c>
    </row>
    <row r="2157" spans="21:22" x14ac:dyDescent="0.25">
      <c r="U2157" s="87" t="s">
        <v>755</v>
      </c>
      <c r="V2157" s="88">
        <v>23</v>
      </c>
    </row>
    <row r="2158" spans="21:22" x14ac:dyDescent="0.25">
      <c r="U2158" s="87" t="s">
        <v>756</v>
      </c>
      <c r="V2158" s="88">
        <v>11</v>
      </c>
    </row>
    <row r="2159" spans="21:22" x14ac:dyDescent="0.25">
      <c r="U2159" s="87" t="s">
        <v>756</v>
      </c>
      <c r="V2159" s="88">
        <v>11</v>
      </c>
    </row>
    <row r="2160" spans="21:22" x14ac:dyDescent="0.25">
      <c r="U2160" s="87" t="s">
        <v>756</v>
      </c>
      <c r="V2160" s="88">
        <v>23</v>
      </c>
    </row>
    <row r="2161" spans="21:22" x14ac:dyDescent="0.25">
      <c r="U2161" s="87" t="s">
        <v>757</v>
      </c>
      <c r="V2161" s="88">
        <v>23</v>
      </c>
    </row>
    <row r="2162" spans="21:22" x14ac:dyDescent="0.25">
      <c r="U2162" s="87" t="s">
        <v>757</v>
      </c>
      <c r="V2162" s="88">
        <v>23</v>
      </c>
    </row>
    <row r="2163" spans="21:22" x14ac:dyDescent="0.25">
      <c r="U2163" s="87" t="s">
        <v>757</v>
      </c>
      <c r="V2163" s="88">
        <v>23</v>
      </c>
    </row>
    <row r="2164" spans="21:22" x14ac:dyDescent="0.25">
      <c r="U2164" s="87" t="s">
        <v>758</v>
      </c>
      <c r="V2164" s="88">
        <v>23</v>
      </c>
    </row>
    <row r="2165" spans="21:22" x14ac:dyDescent="0.25">
      <c r="U2165" s="87" t="s">
        <v>758</v>
      </c>
      <c r="V2165" s="88">
        <v>23</v>
      </c>
    </row>
    <row r="2166" spans="21:22" x14ac:dyDescent="0.25">
      <c r="U2166" s="87" t="s">
        <v>758</v>
      </c>
      <c r="V2166" s="88">
        <v>23</v>
      </c>
    </row>
    <row r="2167" spans="21:22" x14ac:dyDescent="0.25">
      <c r="U2167" s="87" t="s">
        <v>758</v>
      </c>
      <c r="V2167" s="88">
        <v>23</v>
      </c>
    </row>
    <row r="2168" spans="21:22" x14ac:dyDescent="0.25">
      <c r="U2168" s="87" t="s">
        <v>759</v>
      </c>
      <c r="V2168" s="88">
        <v>23</v>
      </c>
    </row>
    <row r="2169" spans="21:22" x14ac:dyDescent="0.25">
      <c r="U2169" s="87" t="s">
        <v>759</v>
      </c>
      <c r="V2169" s="88">
        <v>23</v>
      </c>
    </row>
    <row r="2170" spans="21:22" x14ac:dyDescent="0.25">
      <c r="U2170" s="87" t="s">
        <v>759</v>
      </c>
      <c r="V2170" s="88">
        <v>23</v>
      </c>
    </row>
    <row r="2171" spans="21:22" x14ac:dyDescent="0.25">
      <c r="U2171" s="87" t="s">
        <v>759</v>
      </c>
      <c r="V2171" s="88">
        <v>23</v>
      </c>
    </row>
    <row r="2172" spans="21:22" x14ac:dyDescent="0.25">
      <c r="U2172" s="87" t="s">
        <v>759</v>
      </c>
      <c r="V2172" s="88">
        <v>23</v>
      </c>
    </row>
    <row r="2173" spans="21:22" x14ac:dyDescent="0.25">
      <c r="U2173" s="87" t="s">
        <v>759</v>
      </c>
      <c r="V2173" s="88">
        <v>23</v>
      </c>
    </row>
    <row r="2174" spans="21:22" x14ac:dyDescent="0.25">
      <c r="U2174" s="87" t="s">
        <v>760</v>
      </c>
      <c r="V2174" s="88">
        <v>23</v>
      </c>
    </row>
    <row r="2175" spans="21:22" x14ac:dyDescent="0.25">
      <c r="U2175" s="87" t="s">
        <v>760</v>
      </c>
      <c r="V2175" s="88">
        <v>23</v>
      </c>
    </row>
    <row r="2176" spans="21:22" x14ac:dyDescent="0.25">
      <c r="U2176" s="87" t="s">
        <v>760</v>
      </c>
      <c r="V2176" s="88">
        <v>23</v>
      </c>
    </row>
    <row r="2177" spans="21:22" x14ac:dyDescent="0.25">
      <c r="U2177" s="87" t="s">
        <v>760</v>
      </c>
      <c r="V2177" s="88">
        <v>23</v>
      </c>
    </row>
    <row r="2178" spans="21:22" x14ac:dyDescent="0.25">
      <c r="U2178" s="87" t="s">
        <v>760</v>
      </c>
      <c r="V2178" s="88">
        <v>23</v>
      </c>
    </row>
    <row r="2179" spans="21:22" x14ac:dyDescent="0.25">
      <c r="U2179" s="87" t="s">
        <v>761</v>
      </c>
      <c r="V2179" s="88">
        <v>23</v>
      </c>
    </row>
    <row r="2180" spans="21:22" x14ac:dyDescent="0.25">
      <c r="U2180" s="87" t="s">
        <v>761</v>
      </c>
      <c r="V2180" s="88">
        <v>23</v>
      </c>
    </row>
    <row r="2181" spans="21:22" x14ac:dyDescent="0.25">
      <c r="U2181" s="87" t="s">
        <v>761</v>
      </c>
      <c r="V2181" s="88">
        <v>23</v>
      </c>
    </row>
    <row r="2182" spans="21:22" x14ac:dyDescent="0.25">
      <c r="U2182" s="87" t="s">
        <v>762</v>
      </c>
      <c r="V2182" s="88">
        <v>23</v>
      </c>
    </row>
    <row r="2183" spans="21:22" x14ac:dyDescent="0.25">
      <c r="U2183" s="87" t="s">
        <v>762</v>
      </c>
      <c r="V2183" s="88">
        <v>23</v>
      </c>
    </row>
    <row r="2184" spans="21:22" x14ac:dyDescent="0.25">
      <c r="U2184" s="87" t="s">
        <v>762</v>
      </c>
      <c r="V2184" s="88">
        <v>23</v>
      </c>
    </row>
    <row r="2185" spans="21:22" x14ac:dyDescent="0.25">
      <c r="U2185" s="87" t="s">
        <v>762</v>
      </c>
      <c r="V2185" s="88">
        <v>23</v>
      </c>
    </row>
    <row r="2186" spans="21:22" x14ac:dyDescent="0.25">
      <c r="U2186" s="87" t="s">
        <v>763</v>
      </c>
      <c r="V2186" s="88">
        <v>23</v>
      </c>
    </row>
    <row r="2187" spans="21:22" x14ac:dyDescent="0.25">
      <c r="U2187" s="87" t="s">
        <v>763</v>
      </c>
      <c r="V2187" s="88">
        <v>23</v>
      </c>
    </row>
    <row r="2188" spans="21:22" x14ac:dyDescent="0.25">
      <c r="U2188" s="87" t="s">
        <v>764</v>
      </c>
      <c r="V2188" s="88">
        <v>23</v>
      </c>
    </row>
    <row r="2189" spans="21:22" x14ac:dyDescent="0.25">
      <c r="U2189" s="87" t="s">
        <v>765</v>
      </c>
      <c r="V2189" s="88">
        <v>23</v>
      </c>
    </row>
    <row r="2190" spans="21:22" x14ac:dyDescent="0.25">
      <c r="U2190" s="87" t="s">
        <v>765</v>
      </c>
      <c r="V2190" s="88">
        <v>23</v>
      </c>
    </row>
    <row r="2191" spans="21:22" x14ac:dyDescent="0.25">
      <c r="U2191" s="87" t="s">
        <v>765</v>
      </c>
      <c r="V2191" s="88">
        <v>23</v>
      </c>
    </row>
    <row r="2192" spans="21:22" x14ac:dyDescent="0.25">
      <c r="U2192" s="87" t="s">
        <v>766</v>
      </c>
      <c r="V2192" s="88">
        <v>23</v>
      </c>
    </row>
    <row r="2193" spans="21:22" x14ac:dyDescent="0.25">
      <c r="U2193" s="87" t="s">
        <v>766</v>
      </c>
      <c r="V2193" s="88">
        <v>23</v>
      </c>
    </row>
    <row r="2194" spans="21:22" x14ac:dyDescent="0.25">
      <c r="U2194" s="87" t="s">
        <v>766</v>
      </c>
      <c r="V2194" s="88">
        <v>23</v>
      </c>
    </row>
    <row r="2195" spans="21:22" x14ac:dyDescent="0.25">
      <c r="U2195" s="87" t="s">
        <v>767</v>
      </c>
      <c r="V2195" s="88">
        <v>23</v>
      </c>
    </row>
    <row r="2196" spans="21:22" x14ac:dyDescent="0.25">
      <c r="U2196" s="87" t="s">
        <v>767</v>
      </c>
      <c r="V2196" s="88">
        <v>23</v>
      </c>
    </row>
    <row r="2197" spans="21:22" x14ac:dyDescent="0.25">
      <c r="U2197" s="87" t="s">
        <v>767</v>
      </c>
      <c r="V2197" s="88">
        <v>23</v>
      </c>
    </row>
    <row r="2198" spans="21:22" x14ac:dyDescent="0.25">
      <c r="U2198" s="87" t="s">
        <v>767</v>
      </c>
      <c r="V2198" s="88">
        <v>23</v>
      </c>
    </row>
    <row r="2199" spans="21:22" x14ac:dyDescent="0.25">
      <c r="U2199" s="87" t="s">
        <v>767</v>
      </c>
      <c r="V2199" s="88">
        <v>23</v>
      </c>
    </row>
    <row r="2200" spans="21:22" x14ac:dyDescent="0.25">
      <c r="U2200" s="87" t="s">
        <v>768</v>
      </c>
      <c r="V2200" s="88">
        <v>11</v>
      </c>
    </row>
    <row r="2201" spans="21:22" x14ac:dyDescent="0.25">
      <c r="U2201" s="87" t="s">
        <v>768</v>
      </c>
      <c r="V2201" s="88">
        <v>11</v>
      </c>
    </row>
    <row r="2202" spans="21:22" x14ac:dyDescent="0.25">
      <c r="U2202" s="87" t="s">
        <v>768</v>
      </c>
      <c r="V2202" s="88">
        <v>11</v>
      </c>
    </row>
    <row r="2203" spans="21:22" x14ac:dyDescent="0.25">
      <c r="U2203" s="87" t="s">
        <v>768</v>
      </c>
      <c r="V2203" s="88">
        <v>11</v>
      </c>
    </row>
    <row r="2204" spans="21:22" x14ac:dyDescent="0.25">
      <c r="U2204" s="87" t="s">
        <v>768</v>
      </c>
      <c r="V2204" s="88">
        <v>11</v>
      </c>
    </row>
    <row r="2205" spans="21:22" x14ac:dyDescent="0.25">
      <c r="U2205" s="87" t="s">
        <v>769</v>
      </c>
      <c r="V2205" s="88">
        <v>23</v>
      </c>
    </row>
    <row r="2206" spans="21:22" x14ac:dyDescent="0.25">
      <c r="U2206" s="87" t="s">
        <v>769</v>
      </c>
      <c r="V2206" s="88">
        <v>23</v>
      </c>
    </row>
    <row r="2207" spans="21:22" x14ac:dyDescent="0.25">
      <c r="U2207" s="87" t="s">
        <v>769</v>
      </c>
      <c r="V2207" s="88">
        <v>23</v>
      </c>
    </row>
    <row r="2208" spans="21:22" x14ac:dyDescent="0.25">
      <c r="U2208" s="87" t="s">
        <v>770</v>
      </c>
      <c r="V2208" s="88">
        <v>23</v>
      </c>
    </row>
    <row r="2209" spans="21:22" x14ac:dyDescent="0.25">
      <c r="U2209" s="87" t="s">
        <v>770</v>
      </c>
      <c r="V2209" s="88">
        <v>23</v>
      </c>
    </row>
    <row r="2210" spans="21:22" x14ac:dyDescent="0.25">
      <c r="U2210" s="87" t="s">
        <v>770</v>
      </c>
      <c r="V2210" s="88">
        <v>23</v>
      </c>
    </row>
    <row r="2211" spans="21:22" x14ac:dyDescent="0.25">
      <c r="U2211" s="87" t="s">
        <v>771</v>
      </c>
      <c r="V2211" s="88">
        <v>23</v>
      </c>
    </row>
    <row r="2212" spans="21:22" x14ac:dyDescent="0.25">
      <c r="U2212" s="87" t="s">
        <v>771</v>
      </c>
      <c r="V2212" s="88">
        <v>23</v>
      </c>
    </row>
    <row r="2213" spans="21:22" x14ac:dyDescent="0.25">
      <c r="U2213" s="87" t="s">
        <v>771</v>
      </c>
      <c r="V2213" s="88">
        <v>23</v>
      </c>
    </row>
    <row r="2214" spans="21:22" x14ac:dyDescent="0.25">
      <c r="U2214" s="87" t="s">
        <v>771</v>
      </c>
      <c r="V2214" s="88">
        <v>23</v>
      </c>
    </row>
    <row r="2215" spans="21:22" x14ac:dyDescent="0.25">
      <c r="U2215" s="87" t="s">
        <v>772</v>
      </c>
      <c r="V2215" s="88">
        <v>23</v>
      </c>
    </row>
    <row r="2216" spans="21:22" x14ac:dyDescent="0.25">
      <c r="U2216" s="87" t="s">
        <v>772</v>
      </c>
      <c r="V2216" s="88">
        <v>23</v>
      </c>
    </row>
    <row r="2217" spans="21:22" x14ac:dyDescent="0.25">
      <c r="U2217" s="87" t="s">
        <v>772</v>
      </c>
      <c r="V2217" s="88">
        <v>23</v>
      </c>
    </row>
    <row r="2218" spans="21:22" x14ac:dyDescent="0.25">
      <c r="U2218" s="87" t="s">
        <v>773</v>
      </c>
      <c r="V2218" s="88">
        <v>23</v>
      </c>
    </row>
    <row r="2219" spans="21:22" x14ac:dyDescent="0.25">
      <c r="U2219" s="87" t="s">
        <v>773</v>
      </c>
      <c r="V2219" s="88">
        <v>23</v>
      </c>
    </row>
    <row r="2220" spans="21:22" x14ac:dyDescent="0.25">
      <c r="U2220" s="87" t="s">
        <v>774</v>
      </c>
      <c r="V2220" s="88">
        <v>23</v>
      </c>
    </row>
    <row r="2221" spans="21:22" x14ac:dyDescent="0.25">
      <c r="U2221" s="87" t="s">
        <v>774</v>
      </c>
      <c r="V2221" s="88">
        <v>23</v>
      </c>
    </row>
    <row r="2222" spans="21:22" x14ac:dyDescent="0.25">
      <c r="U2222" s="87" t="s">
        <v>774</v>
      </c>
      <c r="V2222" s="88">
        <v>23</v>
      </c>
    </row>
    <row r="2223" spans="21:22" x14ac:dyDescent="0.25">
      <c r="U2223" s="87" t="s">
        <v>774</v>
      </c>
      <c r="V2223" s="88">
        <v>23</v>
      </c>
    </row>
    <row r="2224" spans="21:22" x14ac:dyDescent="0.25">
      <c r="U2224" s="87" t="s">
        <v>775</v>
      </c>
      <c r="V2224" s="88">
        <v>23</v>
      </c>
    </row>
    <row r="2225" spans="21:22" x14ac:dyDescent="0.25">
      <c r="U2225" s="87" t="s">
        <v>775</v>
      </c>
      <c r="V2225" s="88">
        <v>23</v>
      </c>
    </row>
    <row r="2226" spans="21:22" x14ac:dyDescent="0.25">
      <c r="U2226" s="87" t="s">
        <v>776</v>
      </c>
      <c r="V2226" s="88">
        <v>23</v>
      </c>
    </row>
    <row r="2227" spans="21:22" x14ac:dyDescent="0.25">
      <c r="U2227" s="87" t="s">
        <v>776</v>
      </c>
      <c r="V2227" s="88">
        <v>23</v>
      </c>
    </row>
    <row r="2228" spans="21:22" x14ac:dyDescent="0.25">
      <c r="U2228" s="87" t="s">
        <v>776</v>
      </c>
      <c r="V2228" s="88">
        <v>23</v>
      </c>
    </row>
    <row r="2229" spans="21:22" x14ac:dyDescent="0.25">
      <c r="U2229" s="87" t="s">
        <v>776</v>
      </c>
      <c r="V2229" s="88">
        <v>23</v>
      </c>
    </row>
    <row r="2230" spans="21:22" x14ac:dyDescent="0.25">
      <c r="U2230" s="87" t="s">
        <v>777</v>
      </c>
      <c r="V2230" s="88">
        <v>23</v>
      </c>
    </row>
    <row r="2231" spans="21:22" x14ac:dyDescent="0.25">
      <c r="U2231" s="87" t="s">
        <v>778</v>
      </c>
      <c r="V2231" s="88">
        <v>23</v>
      </c>
    </row>
    <row r="2232" spans="21:22" x14ac:dyDescent="0.25">
      <c r="U2232" s="87" t="s">
        <v>779</v>
      </c>
      <c r="V2232" s="88">
        <v>23</v>
      </c>
    </row>
    <row r="2233" spans="21:22" x14ac:dyDescent="0.25">
      <c r="U2233" s="87" t="s">
        <v>779</v>
      </c>
      <c r="V2233" s="88">
        <v>23</v>
      </c>
    </row>
    <row r="2234" spans="21:22" x14ac:dyDescent="0.25">
      <c r="U2234" s="87" t="s">
        <v>779</v>
      </c>
      <c r="V2234" s="88">
        <v>23</v>
      </c>
    </row>
    <row r="2235" spans="21:22" x14ac:dyDescent="0.25">
      <c r="U2235" s="87" t="s">
        <v>779</v>
      </c>
      <c r="V2235" s="88">
        <v>23</v>
      </c>
    </row>
    <row r="2236" spans="21:22" x14ac:dyDescent="0.25">
      <c r="U2236" s="87" t="s">
        <v>779</v>
      </c>
      <c r="V2236" s="88">
        <v>23</v>
      </c>
    </row>
    <row r="2237" spans="21:22" x14ac:dyDescent="0.25">
      <c r="U2237" s="87" t="s">
        <v>779</v>
      </c>
      <c r="V2237" s="88">
        <v>23</v>
      </c>
    </row>
    <row r="2238" spans="21:22" x14ac:dyDescent="0.25">
      <c r="U2238" s="87" t="s">
        <v>780</v>
      </c>
      <c r="V2238" s="88">
        <v>23</v>
      </c>
    </row>
    <row r="2239" spans="21:22" x14ac:dyDescent="0.25">
      <c r="U2239" s="87" t="s">
        <v>780</v>
      </c>
      <c r="V2239" s="88">
        <v>23</v>
      </c>
    </row>
    <row r="2240" spans="21:22" x14ac:dyDescent="0.25">
      <c r="U2240" s="87" t="s">
        <v>780</v>
      </c>
      <c r="V2240" s="88">
        <v>23</v>
      </c>
    </row>
    <row r="2241" spans="21:22" x14ac:dyDescent="0.25">
      <c r="U2241" s="87" t="s">
        <v>781</v>
      </c>
      <c r="V2241" s="88">
        <v>23</v>
      </c>
    </row>
    <row r="2242" spans="21:22" x14ac:dyDescent="0.25">
      <c r="U2242" s="87" t="s">
        <v>781</v>
      </c>
      <c r="V2242" s="88">
        <v>23</v>
      </c>
    </row>
    <row r="2243" spans="21:22" x14ac:dyDescent="0.25">
      <c r="U2243" s="87" t="s">
        <v>782</v>
      </c>
      <c r="V2243" s="88">
        <v>23</v>
      </c>
    </row>
    <row r="2244" spans="21:22" x14ac:dyDescent="0.25">
      <c r="U2244" s="87" t="s">
        <v>782</v>
      </c>
      <c r="V2244" s="88">
        <v>23</v>
      </c>
    </row>
    <row r="2245" spans="21:22" x14ac:dyDescent="0.25">
      <c r="U2245" s="87" t="s">
        <v>782</v>
      </c>
      <c r="V2245" s="88">
        <v>23</v>
      </c>
    </row>
    <row r="2246" spans="21:22" x14ac:dyDescent="0.25">
      <c r="U2246" s="87" t="s">
        <v>782</v>
      </c>
      <c r="V2246" s="88">
        <v>23</v>
      </c>
    </row>
    <row r="2247" spans="21:22" x14ac:dyDescent="0.25">
      <c r="U2247" s="87" t="s">
        <v>783</v>
      </c>
      <c r="V2247" s="88">
        <v>23</v>
      </c>
    </row>
    <row r="2248" spans="21:22" x14ac:dyDescent="0.25">
      <c r="U2248" s="87" t="s">
        <v>783</v>
      </c>
      <c r="V2248" s="88">
        <v>23</v>
      </c>
    </row>
    <row r="2249" spans="21:22" x14ac:dyDescent="0.25">
      <c r="U2249" s="87" t="s">
        <v>783</v>
      </c>
      <c r="V2249" s="88">
        <v>23</v>
      </c>
    </row>
    <row r="2250" spans="21:22" x14ac:dyDescent="0.25">
      <c r="U2250" s="87" t="s">
        <v>783</v>
      </c>
      <c r="V2250" s="88">
        <v>23</v>
      </c>
    </row>
    <row r="2251" spans="21:22" x14ac:dyDescent="0.25">
      <c r="U2251" s="87" t="s">
        <v>784</v>
      </c>
      <c r="V2251" s="88">
        <v>23</v>
      </c>
    </row>
    <row r="2252" spans="21:22" x14ac:dyDescent="0.25">
      <c r="U2252" s="87" t="s">
        <v>784</v>
      </c>
      <c r="V2252" s="88">
        <v>23</v>
      </c>
    </row>
    <row r="2253" spans="21:22" x14ac:dyDescent="0.25">
      <c r="U2253" s="87" t="s">
        <v>784</v>
      </c>
      <c r="V2253" s="88">
        <v>23</v>
      </c>
    </row>
    <row r="2254" spans="21:22" x14ac:dyDescent="0.25">
      <c r="U2254" s="87" t="s">
        <v>785</v>
      </c>
      <c r="V2254" s="88">
        <v>23</v>
      </c>
    </row>
    <row r="2255" spans="21:22" x14ac:dyDescent="0.25">
      <c r="U2255" s="87" t="s">
        <v>785</v>
      </c>
      <c r="V2255" s="88">
        <v>23</v>
      </c>
    </row>
    <row r="2256" spans="21:22" x14ac:dyDescent="0.25">
      <c r="U2256" s="87" t="s">
        <v>786</v>
      </c>
      <c r="V2256" s="88">
        <v>23</v>
      </c>
    </row>
    <row r="2257" spans="21:22" x14ac:dyDescent="0.25">
      <c r="U2257" s="87" t="s">
        <v>786</v>
      </c>
      <c r="V2257" s="88">
        <v>23</v>
      </c>
    </row>
    <row r="2258" spans="21:22" x14ac:dyDescent="0.25">
      <c r="U2258" s="87" t="s">
        <v>786</v>
      </c>
      <c r="V2258" s="88">
        <v>23</v>
      </c>
    </row>
    <row r="2259" spans="21:22" x14ac:dyDescent="0.25">
      <c r="U2259" s="87" t="s">
        <v>787</v>
      </c>
      <c r="V2259" s="88">
        <v>20</v>
      </c>
    </row>
    <row r="2260" spans="21:22" x14ac:dyDescent="0.25">
      <c r="U2260" s="87" t="s">
        <v>787</v>
      </c>
      <c r="V2260" s="88">
        <v>20</v>
      </c>
    </row>
    <row r="2261" spans="21:22" x14ac:dyDescent="0.25">
      <c r="U2261" s="87" t="s">
        <v>787</v>
      </c>
      <c r="V2261" s="88">
        <v>20</v>
      </c>
    </row>
    <row r="2262" spans="21:22" x14ac:dyDescent="0.25">
      <c r="U2262" s="87" t="s">
        <v>788</v>
      </c>
      <c r="V2262" s="88">
        <v>20</v>
      </c>
    </row>
    <row r="2263" spans="21:22" x14ac:dyDescent="0.25">
      <c r="U2263" s="87" t="s">
        <v>788</v>
      </c>
      <c r="V2263" s="88">
        <v>20</v>
      </c>
    </row>
    <row r="2264" spans="21:22" x14ac:dyDescent="0.25">
      <c r="U2264" s="87" t="s">
        <v>789</v>
      </c>
      <c r="V2264" s="88">
        <v>20</v>
      </c>
    </row>
    <row r="2265" spans="21:22" x14ac:dyDescent="0.25">
      <c r="U2265" s="87" t="s">
        <v>789</v>
      </c>
      <c r="V2265" s="88">
        <v>20</v>
      </c>
    </row>
    <row r="2266" spans="21:22" x14ac:dyDescent="0.25">
      <c r="U2266" s="87" t="s">
        <v>789</v>
      </c>
      <c r="V2266" s="88">
        <v>20</v>
      </c>
    </row>
    <row r="2267" spans="21:22" x14ac:dyDescent="0.25">
      <c r="U2267" s="87" t="s">
        <v>789</v>
      </c>
      <c r="V2267" s="88">
        <v>20</v>
      </c>
    </row>
    <row r="2268" spans="21:22" x14ac:dyDescent="0.25">
      <c r="U2268" s="87" t="s">
        <v>790</v>
      </c>
      <c r="V2268" s="88">
        <v>20</v>
      </c>
    </row>
    <row r="2269" spans="21:22" x14ac:dyDescent="0.25">
      <c r="U2269" s="87" t="s">
        <v>790</v>
      </c>
      <c r="V2269" s="88">
        <v>20</v>
      </c>
    </row>
    <row r="2270" spans="21:22" x14ac:dyDescent="0.25">
      <c r="U2270" s="87" t="s">
        <v>790</v>
      </c>
      <c r="V2270" s="88">
        <v>20</v>
      </c>
    </row>
    <row r="2271" spans="21:22" x14ac:dyDescent="0.25">
      <c r="U2271" s="87" t="s">
        <v>790</v>
      </c>
      <c r="V2271" s="88">
        <v>20</v>
      </c>
    </row>
    <row r="2272" spans="21:22" x14ac:dyDescent="0.25">
      <c r="U2272" s="87" t="s">
        <v>791</v>
      </c>
      <c r="V2272" s="88">
        <v>20</v>
      </c>
    </row>
    <row r="2273" spans="21:22" x14ac:dyDescent="0.25">
      <c r="U2273" s="87" t="s">
        <v>791</v>
      </c>
      <c r="V2273" s="88">
        <v>20</v>
      </c>
    </row>
    <row r="2274" spans="21:22" x14ac:dyDescent="0.25">
      <c r="U2274" s="87" t="s">
        <v>791</v>
      </c>
      <c r="V2274" s="88">
        <v>20</v>
      </c>
    </row>
    <row r="2275" spans="21:22" x14ac:dyDescent="0.25">
      <c r="U2275" s="87" t="s">
        <v>792</v>
      </c>
      <c r="V2275" s="88">
        <v>20</v>
      </c>
    </row>
    <row r="2276" spans="21:22" x14ac:dyDescent="0.25">
      <c r="U2276" s="87" t="s">
        <v>792</v>
      </c>
      <c r="V2276" s="88">
        <v>20</v>
      </c>
    </row>
    <row r="2277" spans="21:22" x14ac:dyDescent="0.25">
      <c r="U2277" s="87" t="s">
        <v>792</v>
      </c>
      <c r="V2277" s="88">
        <v>20</v>
      </c>
    </row>
    <row r="2278" spans="21:22" x14ac:dyDescent="0.25">
      <c r="U2278" s="87" t="s">
        <v>792</v>
      </c>
      <c r="V2278" s="88">
        <v>20</v>
      </c>
    </row>
    <row r="2279" spans="21:22" x14ac:dyDescent="0.25">
      <c r="U2279" s="87" t="s">
        <v>793</v>
      </c>
      <c r="V2279" s="88">
        <v>20</v>
      </c>
    </row>
    <row r="2280" spans="21:22" x14ac:dyDescent="0.25">
      <c r="U2280" s="87" t="s">
        <v>793</v>
      </c>
      <c r="V2280" s="88">
        <v>20</v>
      </c>
    </row>
    <row r="2281" spans="21:22" x14ac:dyDescent="0.25">
      <c r="U2281" s="87" t="s">
        <v>794</v>
      </c>
      <c r="V2281" s="88">
        <v>22</v>
      </c>
    </row>
    <row r="2282" spans="21:22" x14ac:dyDescent="0.25">
      <c r="U2282" s="87" t="s">
        <v>794</v>
      </c>
      <c r="V2282" s="88">
        <v>22</v>
      </c>
    </row>
    <row r="2283" spans="21:22" x14ac:dyDescent="0.25">
      <c r="U2283" s="87" t="s">
        <v>794</v>
      </c>
      <c r="V2283" s="88">
        <v>22</v>
      </c>
    </row>
    <row r="2284" spans="21:22" x14ac:dyDescent="0.25">
      <c r="U2284" s="87" t="s">
        <v>794</v>
      </c>
      <c r="V2284" s="88">
        <v>22</v>
      </c>
    </row>
    <row r="2285" spans="21:22" x14ac:dyDescent="0.25">
      <c r="U2285" s="87" t="s">
        <v>795</v>
      </c>
      <c r="V2285" s="88">
        <v>22</v>
      </c>
    </row>
    <row r="2286" spans="21:22" x14ac:dyDescent="0.25">
      <c r="U2286" s="87" t="s">
        <v>796</v>
      </c>
      <c r="V2286" s="88">
        <v>22</v>
      </c>
    </row>
    <row r="2287" spans="21:22" x14ac:dyDescent="0.25">
      <c r="U2287" s="87" t="s">
        <v>797</v>
      </c>
      <c r="V2287" s="88">
        <v>20</v>
      </c>
    </row>
    <row r="2288" spans="21:22" x14ac:dyDescent="0.25">
      <c r="U2288" s="87" t="s">
        <v>797</v>
      </c>
      <c r="V2288" s="88">
        <v>20</v>
      </c>
    </row>
    <row r="2289" spans="21:22" x14ac:dyDescent="0.25">
      <c r="U2289" s="87" t="s">
        <v>797</v>
      </c>
      <c r="V2289" s="88">
        <v>20</v>
      </c>
    </row>
    <row r="2290" spans="21:22" x14ac:dyDescent="0.25">
      <c r="U2290" s="87" t="s">
        <v>797</v>
      </c>
      <c r="V2290" s="88">
        <v>20</v>
      </c>
    </row>
    <row r="2291" spans="21:22" x14ac:dyDescent="0.25">
      <c r="U2291" s="87" t="s">
        <v>798</v>
      </c>
      <c r="V2291" s="88">
        <v>14</v>
      </c>
    </row>
    <row r="2292" spans="21:22" x14ac:dyDescent="0.25">
      <c r="U2292" s="87" t="s">
        <v>798</v>
      </c>
      <c r="V2292" s="88">
        <v>14</v>
      </c>
    </row>
    <row r="2293" spans="21:22" x14ac:dyDescent="0.25">
      <c r="U2293" s="87" t="s">
        <v>798</v>
      </c>
      <c r="V2293" s="88">
        <v>14</v>
      </c>
    </row>
    <row r="2294" spans="21:22" x14ac:dyDescent="0.25">
      <c r="U2294" s="87" t="s">
        <v>798</v>
      </c>
      <c r="V2294" s="88">
        <v>14</v>
      </c>
    </row>
    <row r="2295" spans="21:22" x14ac:dyDescent="0.25">
      <c r="U2295" s="87" t="s">
        <v>799</v>
      </c>
      <c r="V2295" s="88">
        <v>14</v>
      </c>
    </row>
    <row r="2296" spans="21:22" x14ac:dyDescent="0.25">
      <c r="U2296" s="87" t="s">
        <v>799</v>
      </c>
      <c r="V2296" s="88">
        <v>14</v>
      </c>
    </row>
    <row r="2297" spans="21:22" x14ac:dyDescent="0.25">
      <c r="U2297" s="87" t="s">
        <v>799</v>
      </c>
      <c r="V2297" s="88">
        <v>14</v>
      </c>
    </row>
    <row r="2298" spans="21:22" x14ac:dyDescent="0.25">
      <c r="U2298" s="87" t="s">
        <v>799</v>
      </c>
      <c r="V2298" s="88">
        <v>14</v>
      </c>
    </row>
    <row r="2299" spans="21:22" x14ac:dyDescent="0.25">
      <c r="U2299" s="87" t="s">
        <v>800</v>
      </c>
      <c r="V2299" s="88">
        <v>14</v>
      </c>
    </row>
    <row r="2300" spans="21:22" x14ac:dyDescent="0.25">
      <c r="U2300" s="87" t="s">
        <v>800</v>
      </c>
      <c r="V2300" s="88">
        <v>14</v>
      </c>
    </row>
    <row r="2301" spans="21:22" x14ac:dyDescent="0.25">
      <c r="U2301" s="87" t="s">
        <v>800</v>
      </c>
      <c r="V2301" s="88">
        <v>14</v>
      </c>
    </row>
    <row r="2302" spans="21:22" x14ac:dyDescent="0.25">
      <c r="U2302" s="87" t="s">
        <v>801</v>
      </c>
      <c r="V2302" s="88">
        <v>14</v>
      </c>
    </row>
    <row r="2303" spans="21:22" x14ac:dyDescent="0.25">
      <c r="U2303" s="87" t="s">
        <v>801</v>
      </c>
      <c r="V2303" s="88">
        <v>14</v>
      </c>
    </row>
    <row r="2304" spans="21:22" x14ac:dyDescent="0.25">
      <c r="U2304" s="87" t="s">
        <v>801</v>
      </c>
      <c r="V2304" s="88">
        <v>14</v>
      </c>
    </row>
    <row r="2305" spans="21:22" x14ac:dyDescent="0.25">
      <c r="U2305" s="87" t="s">
        <v>802</v>
      </c>
      <c r="V2305" s="88">
        <v>14</v>
      </c>
    </row>
    <row r="2306" spans="21:22" x14ac:dyDescent="0.25">
      <c r="U2306" s="87" t="s">
        <v>802</v>
      </c>
      <c r="V2306" s="88">
        <v>14</v>
      </c>
    </row>
    <row r="2307" spans="21:22" x14ac:dyDescent="0.25">
      <c r="U2307" s="87" t="s">
        <v>802</v>
      </c>
      <c r="V2307" s="88">
        <v>14</v>
      </c>
    </row>
    <row r="2308" spans="21:22" x14ac:dyDescent="0.25">
      <c r="U2308" s="87" t="s">
        <v>803</v>
      </c>
      <c r="V2308" s="88">
        <v>14</v>
      </c>
    </row>
    <row r="2309" spans="21:22" x14ac:dyDescent="0.25">
      <c r="U2309" s="87" t="s">
        <v>803</v>
      </c>
      <c r="V2309" s="88">
        <v>14</v>
      </c>
    </row>
    <row r="2310" spans="21:22" x14ac:dyDescent="0.25">
      <c r="U2310" s="87" t="s">
        <v>803</v>
      </c>
      <c r="V2310" s="88">
        <v>14</v>
      </c>
    </row>
    <row r="2311" spans="21:22" x14ac:dyDescent="0.25">
      <c r="U2311" s="87" t="s">
        <v>804</v>
      </c>
      <c r="V2311" s="88">
        <v>14</v>
      </c>
    </row>
    <row r="2312" spans="21:22" x14ac:dyDescent="0.25">
      <c r="U2312" s="87" t="s">
        <v>804</v>
      </c>
      <c r="V2312" s="88">
        <v>14</v>
      </c>
    </row>
    <row r="2313" spans="21:22" x14ac:dyDescent="0.25">
      <c r="U2313" s="87" t="s">
        <v>804</v>
      </c>
      <c r="V2313" s="88">
        <v>14</v>
      </c>
    </row>
    <row r="2314" spans="21:22" x14ac:dyDescent="0.25">
      <c r="U2314" s="87" t="s">
        <v>804</v>
      </c>
      <c r="V2314" s="88">
        <v>14</v>
      </c>
    </row>
    <row r="2315" spans="21:22" x14ac:dyDescent="0.25">
      <c r="U2315" s="87" t="s">
        <v>805</v>
      </c>
      <c r="V2315" s="88">
        <v>14</v>
      </c>
    </row>
    <row r="2316" spans="21:22" x14ac:dyDescent="0.25">
      <c r="U2316" s="87" t="s">
        <v>805</v>
      </c>
      <c r="V2316" s="88">
        <v>14</v>
      </c>
    </row>
    <row r="2317" spans="21:22" x14ac:dyDescent="0.25">
      <c r="U2317" s="87" t="s">
        <v>805</v>
      </c>
      <c r="V2317" s="88">
        <v>14</v>
      </c>
    </row>
    <row r="2318" spans="21:22" x14ac:dyDescent="0.25">
      <c r="U2318" s="87" t="s">
        <v>805</v>
      </c>
      <c r="V2318" s="88">
        <v>14</v>
      </c>
    </row>
    <row r="2319" spans="21:22" x14ac:dyDescent="0.25">
      <c r="U2319" s="87" t="s">
        <v>806</v>
      </c>
      <c r="V2319" s="88">
        <v>14</v>
      </c>
    </row>
    <row r="2320" spans="21:22" x14ac:dyDescent="0.25">
      <c r="U2320" s="87" t="s">
        <v>806</v>
      </c>
      <c r="V2320" s="88">
        <v>14</v>
      </c>
    </row>
    <row r="2321" spans="21:22" x14ac:dyDescent="0.25">
      <c r="U2321" s="87" t="s">
        <v>806</v>
      </c>
      <c r="V2321" s="88">
        <v>14</v>
      </c>
    </row>
    <row r="2322" spans="21:22" x14ac:dyDescent="0.25">
      <c r="U2322" s="87" t="s">
        <v>806</v>
      </c>
      <c r="V2322" s="88">
        <v>14</v>
      </c>
    </row>
    <row r="2323" spans="21:22" x14ac:dyDescent="0.25">
      <c r="U2323" s="87" t="s">
        <v>807</v>
      </c>
      <c r="V2323" s="88">
        <v>14</v>
      </c>
    </row>
    <row r="2324" spans="21:22" x14ac:dyDescent="0.25">
      <c r="U2324" s="87" t="s">
        <v>807</v>
      </c>
      <c r="V2324" s="88">
        <v>14</v>
      </c>
    </row>
    <row r="2325" spans="21:22" x14ac:dyDescent="0.25">
      <c r="U2325" s="87" t="s">
        <v>807</v>
      </c>
      <c r="V2325" s="88">
        <v>14</v>
      </c>
    </row>
    <row r="2326" spans="21:22" x14ac:dyDescent="0.25">
      <c r="U2326" s="87" t="s">
        <v>807</v>
      </c>
      <c r="V2326" s="88">
        <v>14</v>
      </c>
    </row>
    <row r="2327" spans="21:22" x14ac:dyDescent="0.25">
      <c r="U2327" s="87" t="s">
        <v>808</v>
      </c>
      <c r="V2327" s="88">
        <v>14</v>
      </c>
    </row>
    <row r="2328" spans="21:22" x14ac:dyDescent="0.25">
      <c r="U2328" s="87" t="s">
        <v>808</v>
      </c>
      <c r="V2328" s="88">
        <v>14</v>
      </c>
    </row>
    <row r="2329" spans="21:22" x14ac:dyDescent="0.25">
      <c r="U2329" s="87" t="s">
        <v>808</v>
      </c>
      <c r="V2329" s="88">
        <v>14</v>
      </c>
    </row>
    <row r="2330" spans="21:22" x14ac:dyDescent="0.25">
      <c r="U2330" s="87" t="s">
        <v>808</v>
      </c>
      <c r="V2330" s="88">
        <v>14</v>
      </c>
    </row>
    <row r="2331" spans="21:22" x14ac:dyDescent="0.25">
      <c r="U2331" s="87" t="s">
        <v>809</v>
      </c>
      <c r="V2331" s="88">
        <v>14</v>
      </c>
    </row>
    <row r="2332" spans="21:22" x14ac:dyDescent="0.25">
      <c r="U2332" s="87" t="s">
        <v>809</v>
      </c>
      <c r="V2332" s="88">
        <v>14</v>
      </c>
    </row>
    <row r="2333" spans="21:22" x14ac:dyDescent="0.25">
      <c r="U2333" s="87" t="s">
        <v>810</v>
      </c>
      <c r="V2333" s="88">
        <v>14</v>
      </c>
    </row>
    <row r="2334" spans="21:22" x14ac:dyDescent="0.25">
      <c r="U2334" s="87" t="s">
        <v>810</v>
      </c>
      <c r="V2334" s="88">
        <v>14</v>
      </c>
    </row>
    <row r="2335" spans="21:22" x14ac:dyDescent="0.25">
      <c r="U2335" s="87" t="s">
        <v>810</v>
      </c>
      <c r="V2335" s="88">
        <v>14</v>
      </c>
    </row>
    <row r="2336" spans="21:22" x14ac:dyDescent="0.25">
      <c r="U2336" s="87" t="s">
        <v>810</v>
      </c>
      <c r="V2336" s="88">
        <v>14</v>
      </c>
    </row>
    <row r="2337" spans="21:22" x14ac:dyDescent="0.25">
      <c r="U2337" s="87" t="s">
        <v>810</v>
      </c>
      <c r="V2337" s="88">
        <v>14</v>
      </c>
    </row>
    <row r="2338" spans="21:22" x14ac:dyDescent="0.25">
      <c r="U2338" s="87" t="s">
        <v>811</v>
      </c>
      <c r="V2338" s="88">
        <v>14</v>
      </c>
    </row>
    <row r="2339" spans="21:22" x14ac:dyDescent="0.25">
      <c r="U2339" s="87" t="s">
        <v>811</v>
      </c>
      <c r="V2339" s="88">
        <v>14</v>
      </c>
    </row>
    <row r="2340" spans="21:22" x14ac:dyDescent="0.25">
      <c r="U2340" s="87" t="s">
        <v>811</v>
      </c>
      <c r="V2340" s="88">
        <v>14</v>
      </c>
    </row>
    <row r="2341" spans="21:22" x14ac:dyDescent="0.25">
      <c r="U2341" s="87" t="s">
        <v>811</v>
      </c>
      <c r="V2341" s="88">
        <v>14</v>
      </c>
    </row>
    <row r="2342" spans="21:22" x14ac:dyDescent="0.25">
      <c r="U2342" s="87" t="s">
        <v>812</v>
      </c>
      <c r="V2342" s="88">
        <v>12</v>
      </c>
    </row>
    <row r="2343" spans="21:22" x14ac:dyDescent="0.25">
      <c r="U2343" s="87" t="s">
        <v>812</v>
      </c>
      <c r="V2343" s="88">
        <v>12</v>
      </c>
    </row>
    <row r="2344" spans="21:22" x14ac:dyDescent="0.25">
      <c r="U2344" s="87" t="s">
        <v>812</v>
      </c>
      <c r="V2344" s="88">
        <v>12</v>
      </c>
    </row>
    <row r="2345" spans="21:22" x14ac:dyDescent="0.25">
      <c r="U2345" s="87" t="s">
        <v>812</v>
      </c>
      <c r="V2345" s="88">
        <v>12</v>
      </c>
    </row>
    <row r="2346" spans="21:22" x14ac:dyDescent="0.25">
      <c r="U2346" s="87" t="s">
        <v>812</v>
      </c>
      <c r="V2346" s="88">
        <v>12</v>
      </c>
    </row>
    <row r="2347" spans="21:22" x14ac:dyDescent="0.25">
      <c r="U2347" s="87" t="s">
        <v>812</v>
      </c>
      <c r="V2347" s="88">
        <v>12</v>
      </c>
    </row>
    <row r="2348" spans="21:22" x14ac:dyDescent="0.25">
      <c r="U2348" s="87" t="s">
        <v>812</v>
      </c>
      <c r="V2348" s="88">
        <v>12</v>
      </c>
    </row>
    <row r="2349" spans="21:22" x14ac:dyDescent="0.25">
      <c r="U2349" s="87" t="s">
        <v>812</v>
      </c>
      <c r="V2349" s="88">
        <v>12</v>
      </c>
    </row>
    <row r="2350" spans="21:22" x14ac:dyDescent="0.25">
      <c r="U2350" s="87" t="s">
        <v>812</v>
      </c>
      <c r="V2350" s="88">
        <v>12</v>
      </c>
    </row>
    <row r="2351" spans="21:22" x14ac:dyDescent="0.25">
      <c r="U2351" s="87" t="s">
        <v>812</v>
      </c>
      <c r="V2351" s="88">
        <v>12</v>
      </c>
    </row>
    <row r="2352" spans="21:22" x14ac:dyDescent="0.25">
      <c r="U2352" s="87" t="s">
        <v>813</v>
      </c>
      <c r="V2352" s="88">
        <v>12</v>
      </c>
    </row>
    <row r="2353" spans="21:22" x14ac:dyDescent="0.25">
      <c r="U2353" s="87" t="s">
        <v>813</v>
      </c>
      <c r="V2353" s="88">
        <v>12</v>
      </c>
    </row>
    <row r="2354" spans="21:22" x14ac:dyDescent="0.25">
      <c r="U2354" s="87" t="s">
        <v>813</v>
      </c>
      <c r="V2354" s="88">
        <v>12</v>
      </c>
    </row>
    <row r="2355" spans="21:22" x14ac:dyDescent="0.25">
      <c r="U2355" s="87" t="s">
        <v>814</v>
      </c>
      <c r="V2355" s="88">
        <v>12</v>
      </c>
    </row>
    <row r="2356" spans="21:22" x14ac:dyDescent="0.25">
      <c r="U2356" s="87" t="s">
        <v>814</v>
      </c>
      <c r="V2356" s="88">
        <v>12</v>
      </c>
    </row>
    <row r="2357" spans="21:22" x14ac:dyDescent="0.25">
      <c r="U2357" s="87" t="s">
        <v>814</v>
      </c>
      <c r="V2357" s="88">
        <v>12</v>
      </c>
    </row>
    <row r="2358" spans="21:22" x14ac:dyDescent="0.25">
      <c r="U2358" s="87" t="s">
        <v>814</v>
      </c>
      <c r="V2358" s="88">
        <v>12</v>
      </c>
    </row>
    <row r="2359" spans="21:22" x14ac:dyDescent="0.25">
      <c r="U2359" s="87" t="s">
        <v>815</v>
      </c>
      <c r="V2359" s="88">
        <v>12</v>
      </c>
    </row>
    <row r="2360" spans="21:22" x14ac:dyDescent="0.25">
      <c r="U2360" s="87" t="s">
        <v>815</v>
      </c>
      <c r="V2360" s="88">
        <v>12</v>
      </c>
    </row>
    <row r="2361" spans="21:22" x14ac:dyDescent="0.25">
      <c r="U2361" s="87" t="s">
        <v>816</v>
      </c>
      <c r="V2361" s="88">
        <v>12</v>
      </c>
    </row>
    <row r="2362" spans="21:22" x14ac:dyDescent="0.25">
      <c r="U2362" s="87" t="s">
        <v>816</v>
      </c>
      <c r="V2362" s="88">
        <v>12</v>
      </c>
    </row>
    <row r="2363" spans="21:22" x14ac:dyDescent="0.25">
      <c r="U2363" s="87" t="s">
        <v>816</v>
      </c>
      <c r="V2363" s="88">
        <v>12</v>
      </c>
    </row>
    <row r="2364" spans="21:22" x14ac:dyDescent="0.25">
      <c r="U2364" s="87" t="s">
        <v>817</v>
      </c>
      <c r="V2364" s="88">
        <v>12</v>
      </c>
    </row>
    <row r="2365" spans="21:22" x14ac:dyDescent="0.25">
      <c r="U2365" s="87" t="s">
        <v>817</v>
      </c>
      <c r="V2365" s="88">
        <v>12</v>
      </c>
    </row>
    <row r="2366" spans="21:22" x14ac:dyDescent="0.25">
      <c r="U2366" s="87" t="s">
        <v>817</v>
      </c>
      <c r="V2366" s="88">
        <v>12</v>
      </c>
    </row>
    <row r="2367" spans="21:22" x14ac:dyDescent="0.25">
      <c r="U2367" s="87" t="s">
        <v>817</v>
      </c>
      <c r="V2367" s="88">
        <v>12</v>
      </c>
    </row>
    <row r="2368" spans="21:22" x14ac:dyDescent="0.25">
      <c r="U2368" s="87" t="s">
        <v>817</v>
      </c>
      <c r="V2368" s="88">
        <v>12</v>
      </c>
    </row>
    <row r="2369" spans="21:22" x14ac:dyDescent="0.25">
      <c r="U2369" s="87" t="s">
        <v>817</v>
      </c>
      <c r="V2369" s="88">
        <v>12</v>
      </c>
    </row>
    <row r="2370" spans="21:22" x14ac:dyDescent="0.25">
      <c r="U2370" s="87" t="s">
        <v>817</v>
      </c>
      <c r="V2370" s="88">
        <v>12</v>
      </c>
    </row>
    <row r="2371" spans="21:22" x14ac:dyDescent="0.25">
      <c r="U2371" s="87" t="s">
        <v>817</v>
      </c>
      <c r="V2371" s="88">
        <v>12</v>
      </c>
    </row>
    <row r="2372" spans="21:22" x14ac:dyDescent="0.25">
      <c r="U2372" s="87" t="s">
        <v>817</v>
      </c>
      <c r="V2372" s="88">
        <v>12</v>
      </c>
    </row>
    <row r="2373" spans="21:22" x14ac:dyDescent="0.25">
      <c r="U2373" s="87" t="s">
        <v>818</v>
      </c>
      <c r="V2373" s="88">
        <v>12</v>
      </c>
    </row>
    <row r="2374" spans="21:22" x14ac:dyDescent="0.25">
      <c r="U2374" s="87" t="s">
        <v>818</v>
      </c>
      <c r="V2374" s="88">
        <v>12</v>
      </c>
    </row>
    <row r="2375" spans="21:22" x14ac:dyDescent="0.25">
      <c r="U2375" s="87" t="s">
        <v>818</v>
      </c>
      <c r="V2375" s="88">
        <v>12</v>
      </c>
    </row>
    <row r="2376" spans="21:22" x14ac:dyDescent="0.25">
      <c r="U2376" s="87" t="s">
        <v>818</v>
      </c>
      <c r="V2376" s="88">
        <v>12</v>
      </c>
    </row>
    <row r="2377" spans="21:22" x14ac:dyDescent="0.25">
      <c r="U2377" s="87" t="s">
        <v>819</v>
      </c>
      <c r="V2377" s="88">
        <v>12</v>
      </c>
    </row>
    <row r="2378" spans="21:22" x14ac:dyDescent="0.25">
      <c r="U2378" s="87" t="s">
        <v>819</v>
      </c>
      <c r="V2378" s="88">
        <v>12</v>
      </c>
    </row>
    <row r="2379" spans="21:22" x14ac:dyDescent="0.25">
      <c r="U2379" s="87" t="s">
        <v>819</v>
      </c>
      <c r="V2379" s="88">
        <v>12</v>
      </c>
    </row>
    <row r="2380" spans="21:22" x14ac:dyDescent="0.25">
      <c r="U2380" s="87" t="s">
        <v>819</v>
      </c>
      <c r="V2380" s="88">
        <v>12</v>
      </c>
    </row>
    <row r="2381" spans="21:22" x14ac:dyDescent="0.25">
      <c r="U2381" s="87" t="s">
        <v>820</v>
      </c>
      <c r="V2381" s="88">
        <v>12</v>
      </c>
    </row>
    <row r="2382" spans="21:22" x14ac:dyDescent="0.25">
      <c r="U2382" s="87" t="s">
        <v>820</v>
      </c>
      <c r="V2382" s="88">
        <v>12</v>
      </c>
    </row>
    <row r="2383" spans="21:22" x14ac:dyDescent="0.25">
      <c r="U2383" s="87" t="s">
        <v>820</v>
      </c>
      <c r="V2383" s="88">
        <v>12</v>
      </c>
    </row>
    <row r="2384" spans="21:22" x14ac:dyDescent="0.25">
      <c r="U2384" s="87" t="s">
        <v>820</v>
      </c>
      <c r="V2384" s="88">
        <v>12</v>
      </c>
    </row>
    <row r="2385" spans="21:22" x14ac:dyDescent="0.25">
      <c r="U2385" s="87" t="s">
        <v>820</v>
      </c>
      <c r="V2385" s="88">
        <v>12</v>
      </c>
    </row>
    <row r="2386" spans="21:22" x14ac:dyDescent="0.25">
      <c r="U2386" s="87" t="s">
        <v>820</v>
      </c>
      <c r="V2386" s="88">
        <v>12</v>
      </c>
    </row>
    <row r="2387" spans="21:22" x14ac:dyDescent="0.25">
      <c r="U2387" s="87" t="s">
        <v>820</v>
      </c>
      <c r="V2387" s="88">
        <v>12</v>
      </c>
    </row>
    <row r="2388" spans="21:22" x14ac:dyDescent="0.25">
      <c r="U2388" s="87" t="s">
        <v>821</v>
      </c>
      <c r="V2388" s="88">
        <v>12</v>
      </c>
    </row>
    <row r="2389" spans="21:22" x14ac:dyDescent="0.25">
      <c r="U2389" s="87" t="s">
        <v>821</v>
      </c>
      <c r="V2389" s="88">
        <v>12</v>
      </c>
    </row>
    <row r="2390" spans="21:22" x14ac:dyDescent="0.25">
      <c r="U2390" s="89" t="s">
        <v>822</v>
      </c>
      <c r="V2390" s="88">
        <v>12</v>
      </c>
    </row>
    <row r="2391" spans="21:22" x14ac:dyDescent="0.25">
      <c r="U2391" s="89" t="s">
        <v>822</v>
      </c>
      <c r="V2391" s="88">
        <v>12</v>
      </c>
    </row>
    <row r="2392" spans="21:22" x14ac:dyDescent="0.25">
      <c r="U2392" s="89" t="s">
        <v>822</v>
      </c>
      <c r="V2392" s="88">
        <v>12</v>
      </c>
    </row>
    <row r="2393" spans="21:22" x14ac:dyDescent="0.25">
      <c r="U2393" s="87" t="s">
        <v>823</v>
      </c>
      <c r="V2393" s="88">
        <v>12</v>
      </c>
    </row>
    <row r="2394" spans="21:22" x14ac:dyDescent="0.25">
      <c r="U2394" s="87" t="s">
        <v>823</v>
      </c>
      <c r="V2394" s="88">
        <v>12</v>
      </c>
    </row>
    <row r="2395" spans="21:22" x14ac:dyDescent="0.25">
      <c r="U2395" s="87" t="s">
        <v>823</v>
      </c>
      <c r="V2395" s="88">
        <v>12</v>
      </c>
    </row>
    <row r="2396" spans="21:22" x14ac:dyDescent="0.25">
      <c r="U2396" s="87" t="s">
        <v>823</v>
      </c>
      <c r="V2396" s="88">
        <v>12</v>
      </c>
    </row>
    <row r="2397" spans="21:22" x14ac:dyDescent="0.25">
      <c r="U2397" s="87" t="s">
        <v>823</v>
      </c>
      <c r="V2397" s="88">
        <v>12</v>
      </c>
    </row>
    <row r="2398" spans="21:22" x14ac:dyDescent="0.25">
      <c r="U2398" s="87" t="s">
        <v>824</v>
      </c>
      <c r="V2398" s="88">
        <v>12</v>
      </c>
    </row>
    <row r="2399" spans="21:22" x14ac:dyDescent="0.25">
      <c r="U2399" s="87" t="s">
        <v>824</v>
      </c>
      <c r="V2399" s="88">
        <v>12</v>
      </c>
    </row>
    <row r="2400" spans="21:22" x14ac:dyDescent="0.25">
      <c r="U2400" s="87" t="s">
        <v>824</v>
      </c>
      <c r="V2400" s="88">
        <v>12</v>
      </c>
    </row>
    <row r="2401" spans="21:22" x14ac:dyDescent="0.25">
      <c r="U2401" s="87" t="s">
        <v>824</v>
      </c>
      <c r="V2401" s="88">
        <v>12</v>
      </c>
    </row>
    <row r="2402" spans="21:22" x14ac:dyDescent="0.25">
      <c r="U2402" s="87" t="s">
        <v>825</v>
      </c>
      <c r="V2402" s="88">
        <v>10</v>
      </c>
    </row>
    <row r="2403" spans="21:22" x14ac:dyDescent="0.25">
      <c r="U2403" s="87" t="s">
        <v>825</v>
      </c>
      <c r="V2403" s="88">
        <v>10</v>
      </c>
    </row>
    <row r="2404" spans="21:22" x14ac:dyDescent="0.25">
      <c r="U2404" s="87" t="s">
        <v>825</v>
      </c>
      <c r="V2404" s="88">
        <v>10</v>
      </c>
    </row>
    <row r="2405" spans="21:22" x14ac:dyDescent="0.25">
      <c r="U2405" s="87" t="s">
        <v>825</v>
      </c>
      <c r="V2405" s="88">
        <v>12</v>
      </c>
    </row>
    <row r="2406" spans="21:22" x14ac:dyDescent="0.25">
      <c r="U2406" s="87" t="s">
        <v>826</v>
      </c>
      <c r="V2406" s="88">
        <v>12</v>
      </c>
    </row>
    <row r="2407" spans="21:22" x14ac:dyDescent="0.25">
      <c r="U2407" s="87" t="s">
        <v>826</v>
      </c>
      <c r="V2407" s="88">
        <v>12</v>
      </c>
    </row>
    <row r="2408" spans="21:22" x14ac:dyDescent="0.25">
      <c r="U2408" s="87" t="s">
        <v>826</v>
      </c>
      <c r="V2408" s="88">
        <v>12</v>
      </c>
    </row>
    <row r="2409" spans="21:22" x14ac:dyDescent="0.25">
      <c r="U2409" s="87" t="s">
        <v>827</v>
      </c>
      <c r="V2409" s="88">
        <v>12</v>
      </c>
    </row>
    <row r="2410" spans="21:22" x14ac:dyDescent="0.25">
      <c r="U2410" s="87" t="s">
        <v>827</v>
      </c>
      <c r="V2410" s="88">
        <v>12</v>
      </c>
    </row>
    <row r="2411" spans="21:22" x14ac:dyDescent="0.25">
      <c r="U2411" s="87" t="s">
        <v>827</v>
      </c>
      <c r="V2411" s="88">
        <v>12</v>
      </c>
    </row>
    <row r="2412" spans="21:22" x14ac:dyDescent="0.25">
      <c r="U2412" s="89" t="s">
        <v>827</v>
      </c>
      <c r="V2412" s="88">
        <v>12</v>
      </c>
    </row>
    <row r="2413" spans="21:22" x14ac:dyDescent="0.25">
      <c r="U2413" s="89" t="s">
        <v>827</v>
      </c>
      <c r="V2413" s="88">
        <v>12</v>
      </c>
    </row>
    <row r="2414" spans="21:22" x14ac:dyDescent="0.25">
      <c r="U2414" s="87" t="s">
        <v>828</v>
      </c>
      <c r="V2414" s="88">
        <v>12</v>
      </c>
    </row>
    <row r="2415" spans="21:22" x14ac:dyDescent="0.25">
      <c r="U2415" s="87" t="s">
        <v>828</v>
      </c>
      <c r="V2415" s="88">
        <v>12</v>
      </c>
    </row>
    <row r="2416" spans="21:22" x14ac:dyDescent="0.25">
      <c r="U2416" s="87" t="s">
        <v>828</v>
      </c>
      <c r="V2416" s="88">
        <v>12</v>
      </c>
    </row>
    <row r="2417" spans="21:22" x14ac:dyDescent="0.25">
      <c r="U2417" s="87" t="s">
        <v>829</v>
      </c>
      <c r="V2417" s="88">
        <v>12</v>
      </c>
    </row>
    <row r="2418" spans="21:22" x14ac:dyDescent="0.25">
      <c r="U2418" s="87" t="s">
        <v>829</v>
      </c>
      <c r="V2418" s="88">
        <v>12</v>
      </c>
    </row>
    <row r="2419" spans="21:22" x14ac:dyDescent="0.25">
      <c r="U2419" s="87" t="s">
        <v>829</v>
      </c>
      <c r="V2419" s="88">
        <v>12</v>
      </c>
    </row>
    <row r="2420" spans="21:22" x14ac:dyDescent="0.25">
      <c r="U2420" s="87" t="s">
        <v>829</v>
      </c>
      <c r="V2420" s="88">
        <v>12</v>
      </c>
    </row>
    <row r="2421" spans="21:22" x14ac:dyDescent="0.25">
      <c r="U2421" s="87" t="s">
        <v>830</v>
      </c>
      <c r="V2421" s="88">
        <v>12</v>
      </c>
    </row>
    <row r="2422" spans="21:22" x14ac:dyDescent="0.25">
      <c r="U2422" s="87" t="s">
        <v>830</v>
      </c>
      <c r="V2422" s="88">
        <v>12</v>
      </c>
    </row>
    <row r="2423" spans="21:22" x14ac:dyDescent="0.25">
      <c r="U2423" s="87" t="s">
        <v>830</v>
      </c>
      <c r="V2423" s="88">
        <v>12</v>
      </c>
    </row>
    <row r="2424" spans="21:22" x14ac:dyDescent="0.25">
      <c r="U2424" s="87" t="s">
        <v>831</v>
      </c>
      <c r="V2424" s="88">
        <v>12</v>
      </c>
    </row>
    <row r="2425" spans="21:22" x14ac:dyDescent="0.25">
      <c r="U2425" s="87" t="s">
        <v>831</v>
      </c>
      <c r="V2425" s="88">
        <v>12</v>
      </c>
    </row>
    <row r="2426" spans="21:22" x14ac:dyDescent="0.25">
      <c r="U2426" s="87" t="s">
        <v>831</v>
      </c>
      <c r="V2426" s="88">
        <v>12</v>
      </c>
    </row>
    <row r="2427" spans="21:22" x14ac:dyDescent="0.25">
      <c r="U2427" s="87" t="s">
        <v>831</v>
      </c>
      <c r="V2427" s="88">
        <v>12</v>
      </c>
    </row>
    <row r="2428" spans="21:22" x14ac:dyDescent="0.25">
      <c r="U2428" s="87" t="s">
        <v>831</v>
      </c>
      <c r="V2428" s="88">
        <v>12</v>
      </c>
    </row>
    <row r="2429" spans="21:22" x14ac:dyDescent="0.25">
      <c r="U2429" s="87" t="s">
        <v>832</v>
      </c>
      <c r="V2429" s="88">
        <v>12</v>
      </c>
    </row>
    <row r="2430" spans="21:22" x14ac:dyDescent="0.25">
      <c r="U2430" s="87" t="s">
        <v>832</v>
      </c>
      <c r="V2430" s="88">
        <v>12</v>
      </c>
    </row>
    <row r="2431" spans="21:22" x14ac:dyDescent="0.25">
      <c r="U2431" s="87" t="s">
        <v>832</v>
      </c>
      <c r="V2431" s="88">
        <v>12</v>
      </c>
    </row>
    <row r="2432" spans="21:22" x14ac:dyDescent="0.25">
      <c r="U2432" s="87" t="s">
        <v>832</v>
      </c>
      <c r="V2432" s="88">
        <v>12</v>
      </c>
    </row>
    <row r="2433" spans="21:22" x14ac:dyDescent="0.25">
      <c r="U2433" s="87" t="s">
        <v>832</v>
      </c>
      <c r="V2433" s="88">
        <v>12</v>
      </c>
    </row>
    <row r="2434" spans="21:22" x14ac:dyDescent="0.25">
      <c r="U2434" s="87" t="s">
        <v>833</v>
      </c>
      <c r="V2434" s="88">
        <v>12</v>
      </c>
    </row>
    <row r="2435" spans="21:22" x14ac:dyDescent="0.25">
      <c r="U2435" s="87" t="s">
        <v>833</v>
      </c>
      <c r="V2435" s="88">
        <v>12</v>
      </c>
    </row>
    <row r="2436" spans="21:22" x14ac:dyDescent="0.25">
      <c r="U2436" s="87" t="s">
        <v>833</v>
      </c>
      <c r="V2436" s="88">
        <v>12</v>
      </c>
    </row>
    <row r="2437" spans="21:22" x14ac:dyDescent="0.25">
      <c r="U2437" s="87" t="s">
        <v>833</v>
      </c>
      <c r="V2437" s="88">
        <v>12</v>
      </c>
    </row>
    <row r="2438" spans="21:22" x14ac:dyDescent="0.25">
      <c r="U2438" s="87" t="s">
        <v>834</v>
      </c>
      <c r="V2438" s="88">
        <v>12</v>
      </c>
    </row>
    <row r="2439" spans="21:22" x14ac:dyDescent="0.25">
      <c r="U2439" s="87" t="s">
        <v>835</v>
      </c>
      <c r="V2439" s="88">
        <v>12</v>
      </c>
    </row>
    <row r="2440" spans="21:22" x14ac:dyDescent="0.25">
      <c r="U2440" s="87" t="s">
        <v>835</v>
      </c>
      <c r="V2440" s="88">
        <v>12</v>
      </c>
    </row>
    <row r="2441" spans="21:22" x14ac:dyDescent="0.25">
      <c r="U2441" s="87" t="s">
        <v>835</v>
      </c>
      <c r="V2441" s="88">
        <v>12</v>
      </c>
    </row>
    <row r="2442" spans="21:22" x14ac:dyDescent="0.25">
      <c r="U2442" s="87" t="s">
        <v>835</v>
      </c>
      <c r="V2442" s="88">
        <v>12</v>
      </c>
    </row>
    <row r="2443" spans="21:22" x14ac:dyDescent="0.25">
      <c r="U2443" s="87" t="s">
        <v>835</v>
      </c>
      <c r="V2443" s="88">
        <v>12</v>
      </c>
    </row>
    <row r="2444" spans="21:22" x14ac:dyDescent="0.25">
      <c r="U2444" s="87" t="s">
        <v>836</v>
      </c>
      <c r="V2444" s="88">
        <v>12</v>
      </c>
    </row>
    <row r="2445" spans="21:22" x14ac:dyDescent="0.25">
      <c r="U2445" s="87" t="s">
        <v>836</v>
      </c>
      <c r="V2445" s="88">
        <v>12</v>
      </c>
    </row>
    <row r="2446" spans="21:22" x14ac:dyDescent="0.25">
      <c r="U2446" s="87" t="s">
        <v>836</v>
      </c>
      <c r="V2446" s="88">
        <v>12</v>
      </c>
    </row>
    <row r="2447" spans="21:22" x14ac:dyDescent="0.25">
      <c r="U2447" s="87" t="s">
        <v>836</v>
      </c>
      <c r="V2447" s="88">
        <v>12</v>
      </c>
    </row>
    <row r="2448" spans="21:22" x14ac:dyDescent="0.25">
      <c r="U2448" s="87" t="s">
        <v>836</v>
      </c>
      <c r="V2448" s="88">
        <v>12</v>
      </c>
    </row>
    <row r="2449" spans="21:22" x14ac:dyDescent="0.25">
      <c r="U2449" s="87" t="s">
        <v>836</v>
      </c>
      <c r="V2449" s="88">
        <v>12</v>
      </c>
    </row>
    <row r="2450" spans="21:22" x14ac:dyDescent="0.25">
      <c r="U2450" s="87" t="s">
        <v>836</v>
      </c>
      <c r="V2450" s="88">
        <v>12</v>
      </c>
    </row>
    <row r="2451" spans="21:22" x14ac:dyDescent="0.25">
      <c r="U2451" s="87" t="s">
        <v>836</v>
      </c>
      <c r="V2451" s="88">
        <v>12</v>
      </c>
    </row>
    <row r="2452" spans="21:22" x14ac:dyDescent="0.25">
      <c r="U2452" s="87" t="s">
        <v>837</v>
      </c>
      <c r="V2452" s="88">
        <v>12</v>
      </c>
    </row>
    <row r="2453" spans="21:22" x14ac:dyDescent="0.25">
      <c r="U2453" s="87" t="s">
        <v>837</v>
      </c>
      <c r="V2453" s="88">
        <v>12</v>
      </c>
    </row>
    <row r="2454" spans="21:22" x14ac:dyDescent="0.25">
      <c r="U2454" s="87" t="s">
        <v>837</v>
      </c>
      <c r="V2454" s="88">
        <v>12</v>
      </c>
    </row>
    <row r="2455" spans="21:22" x14ac:dyDescent="0.25">
      <c r="U2455" s="87" t="s">
        <v>837</v>
      </c>
      <c r="V2455" s="88">
        <v>12</v>
      </c>
    </row>
    <row r="2456" spans="21:22" x14ac:dyDescent="0.25">
      <c r="U2456" s="87" t="s">
        <v>837</v>
      </c>
      <c r="V2456" s="88">
        <v>12</v>
      </c>
    </row>
    <row r="2457" spans="21:22" x14ac:dyDescent="0.25">
      <c r="U2457" s="87" t="s">
        <v>838</v>
      </c>
      <c r="V2457" s="88">
        <v>12</v>
      </c>
    </row>
    <row r="2458" spans="21:22" x14ac:dyDescent="0.25">
      <c r="U2458" s="87" t="s">
        <v>838</v>
      </c>
      <c r="V2458" s="88">
        <v>12</v>
      </c>
    </row>
    <row r="2459" spans="21:22" x14ac:dyDescent="0.25">
      <c r="U2459" s="87" t="s">
        <v>838</v>
      </c>
      <c r="V2459" s="88">
        <v>12</v>
      </c>
    </row>
    <row r="2460" spans="21:22" x14ac:dyDescent="0.25">
      <c r="U2460" s="87" t="s">
        <v>838</v>
      </c>
      <c r="V2460" s="88">
        <v>12</v>
      </c>
    </row>
    <row r="2461" spans="21:22" x14ac:dyDescent="0.25">
      <c r="U2461" s="87" t="s">
        <v>839</v>
      </c>
      <c r="V2461" s="88">
        <v>12</v>
      </c>
    </row>
    <row r="2462" spans="21:22" x14ac:dyDescent="0.25">
      <c r="U2462" s="87" t="s">
        <v>839</v>
      </c>
      <c r="V2462" s="88">
        <v>12</v>
      </c>
    </row>
    <row r="2463" spans="21:22" x14ac:dyDescent="0.25">
      <c r="U2463" s="87" t="s">
        <v>839</v>
      </c>
      <c r="V2463" s="88">
        <v>12</v>
      </c>
    </row>
    <row r="2464" spans="21:22" x14ac:dyDescent="0.25">
      <c r="U2464" s="87" t="s">
        <v>839</v>
      </c>
      <c r="V2464" s="88">
        <v>12</v>
      </c>
    </row>
    <row r="2465" spans="21:22" x14ac:dyDescent="0.25">
      <c r="U2465" s="87" t="s">
        <v>839</v>
      </c>
      <c r="V2465" s="88">
        <v>12</v>
      </c>
    </row>
    <row r="2466" spans="21:22" x14ac:dyDescent="0.25">
      <c r="U2466" s="87" t="s">
        <v>839</v>
      </c>
      <c r="V2466" s="88">
        <v>12</v>
      </c>
    </row>
    <row r="2467" spans="21:22" x14ac:dyDescent="0.25">
      <c r="U2467" s="87" t="s">
        <v>839</v>
      </c>
      <c r="V2467" s="88">
        <v>12</v>
      </c>
    </row>
    <row r="2468" spans="21:22" x14ac:dyDescent="0.25">
      <c r="U2468" s="87" t="s">
        <v>840</v>
      </c>
      <c r="V2468" s="88">
        <v>12</v>
      </c>
    </row>
    <row r="2469" spans="21:22" x14ac:dyDescent="0.25">
      <c r="U2469" s="87" t="s">
        <v>840</v>
      </c>
      <c r="V2469" s="88">
        <v>12</v>
      </c>
    </row>
    <row r="2470" spans="21:22" x14ac:dyDescent="0.25">
      <c r="U2470" s="87" t="s">
        <v>840</v>
      </c>
      <c r="V2470" s="88">
        <v>12</v>
      </c>
    </row>
    <row r="2471" spans="21:22" x14ac:dyDescent="0.25">
      <c r="U2471" s="87" t="s">
        <v>840</v>
      </c>
      <c r="V2471" s="88">
        <v>12</v>
      </c>
    </row>
    <row r="2472" spans="21:22" x14ac:dyDescent="0.25">
      <c r="U2472" s="87" t="s">
        <v>841</v>
      </c>
      <c r="V2472" s="88">
        <v>12</v>
      </c>
    </row>
    <row r="2473" spans="21:22" x14ac:dyDescent="0.25">
      <c r="U2473" s="87" t="s">
        <v>842</v>
      </c>
      <c r="V2473" s="88">
        <v>12</v>
      </c>
    </row>
    <row r="2474" spans="21:22" x14ac:dyDescent="0.25">
      <c r="U2474" s="87" t="s">
        <v>842</v>
      </c>
      <c r="V2474" s="88">
        <v>12</v>
      </c>
    </row>
    <row r="2475" spans="21:22" x14ac:dyDescent="0.25">
      <c r="U2475" s="87" t="s">
        <v>842</v>
      </c>
      <c r="V2475" s="88">
        <v>12</v>
      </c>
    </row>
    <row r="2476" spans="21:22" x14ac:dyDescent="0.25">
      <c r="U2476" s="87" t="s">
        <v>842</v>
      </c>
      <c r="V2476" s="88">
        <v>12</v>
      </c>
    </row>
    <row r="2477" spans="21:22" x14ac:dyDescent="0.25">
      <c r="U2477" s="87" t="s">
        <v>843</v>
      </c>
      <c r="V2477" s="88">
        <v>12</v>
      </c>
    </row>
    <row r="2478" spans="21:22" x14ac:dyDescent="0.25">
      <c r="U2478" s="87" t="s">
        <v>843</v>
      </c>
      <c r="V2478" s="88">
        <v>12</v>
      </c>
    </row>
    <row r="2479" spans="21:22" x14ac:dyDescent="0.25">
      <c r="U2479" s="87" t="s">
        <v>843</v>
      </c>
      <c r="V2479" s="88">
        <v>12</v>
      </c>
    </row>
    <row r="2480" spans="21:22" x14ac:dyDescent="0.25">
      <c r="U2480" s="87" t="s">
        <v>843</v>
      </c>
      <c r="V2480" s="88">
        <v>12</v>
      </c>
    </row>
    <row r="2481" spans="21:22" x14ac:dyDescent="0.25">
      <c r="U2481" s="87" t="s">
        <v>844</v>
      </c>
      <c r="V2481" s="88">
        <v>12</v>
      </c>
    </row>
    <row r="2482" spans="21:22" x14ac:dyDescent="0.25">
      <c r="U2482" s="87" t="s">
        <v>844</v>
      </c>
      <c r="V2482" s="88">
        <v>12</v>
      </c>
    </row>
    <row r="2483" spans="21:22" x14ac:dyDescent="0.25">
      <c r="U2483" s="87" t="s">
        <v>844</v>
      </c>
      <c r="V2483" s="88">
        <v>12</v>
      </c>
    </row>
    <row r="2484" spans="21:22" x14ac:dyDescent="0.25">
      <c r="U2484" s="87" t="s">
        <v>845</v>
      </c>
      <c r="V2484" s="88">
        <v>12</v>
      </c>
    </row>
    <row r="2485" spans="21:22" x14ac:dyDescent="0.25">
      <c r="U2485" s="87" t="s">
        <v>845</v>
      </c>
      <c r="V2485" s="88">
        <v>12</v>
      </c>
    </row>
    <row r="2486" spans="21:22" x14ac:dyDescent="0.25">
      <c r="U2486" s="87" t="s">
        <v>845</v>
      </c>
      <c r="V2486" s="88">
        <v>12</v>
      </c>
    </row>
    <row r="2487" spans="21:22" x14ac:dyDescent="0.25">
      <c r="U2487" s="87" t="s">
        <v>845</v>
      </c>
      <c r="V2487" s="88">
        <v>12</v>
      </c>
    </row>
    <row r="2488" spans="21:22" x14ac:dyDescent="0.25">
      <c r="U2488" s="87" t="s">
        <v>845</v>
      </c>
      <c r="V2488" s="88">
        <v>12</v>
      </c>
    </row>
    <row r="2489" spans="21:22" x14ac:dyDescent="0.25">
      <c r="U2489" s="87" t="s">
        <v>845</v>
      </c>
      <c r="V2489" s="88">
        <v>12</v>
      </c>
    </row>
    <row r="2490" spans="21:22" x14ac:dyDescent="0.25">
      <c r="U2490" s="87" t="s">
        <v>845</v>
      </c>
      <c r="V2490" s="88">
        <v>12</v>
      </c>
    </row>
    <row r="2491" spans="21:22" x14ac:dyDescent="0.25">
      <c r="U2491" s="87" t="s">
        <v>845</v>
      </c>
      <c r="V2491" s="88">
        <v>12</v>
      </c>
    </row>
    <row r="2492" spans="21:22" x14ac:dyDescent="0.25">
      <c r="U2492" s="87" t="s">
        <v>846</v>
      </c>
      <c r="V2492" s="88">
        <v>12</v>
      </c>
    </row>
    <row r="2493" spans="21:22" x14ac:dyDescent="0.25">
      <c r="U2493" s="87" t="s">
        <v>846</v>
      </c>
      <c r="V2493" s="88">
        <v>12</v>
      </c>
    </row>
    <row r="2494" spans="21:22" x14ac:dyDescent="0.25">
      <c r="U2494" s="87" t="s">
        <v>846</v>
      </c>
      <c r="V2494" s="88">
        <v>12</v>
      </c>
    </row>
    <row r="2495" spans="21:22" x14ac:dyDescent="0.25">
      <c r="U2495" s="87" t="s">
        <v>846</v>
      </c>
      <c r="V2495" s="88">
        <v>12</v>
      </c>
    </row>
    <row r="2496" spans="21:22" x14ac:dyDescent="0.25">
      <c r="U2496" s="87" t="s">
        <v>846</v>
      </c>
      <c r="V2496" s="88">
        <v>12</v>
      </c>
    </row>
    <row r="2497" spans="21:22" x14ac:dyDescent="0.25">
      <c r="U2497" s="87" t="s">
        <v>846</v>
      </c>
      <c r="V2497" s="88">
        <v>12</v>
      </c>
    </row>
    <row r="2498" spans="21:22" x14ac:dyDescent="0.25">
      <c r="U2498" s="87" t="s">
        <v>846</v>
      </c>
      <c r="V2498" s="88">
        <v>12</v>
      </c>
    </row>
    <row r="2499" spans="21:22" x14ac:dyDescent="0.25">
      <c r="U2499" s="87" t="s">
        <v>846</v>
      </c>
      <c r="V2499" s="88">
        <v>12</v>
      </c>
    </row>
    <row r="2500" spans="21:22" x14ac:dyDescent="0.25">
      <c r="U2500" s="87" t="s">
        <v>847</v>
      </c>
      <c r="V2500" s="88">
        <v>12</v>
      </c>
    </row>
    <row r="2501" spans="21:22" x14ac:dyDescent="0.25">
      <c r="U2501" s="87" t="s">
        <v>847</v>
      </c>
      <c r="V2501" s="88">
        <v>12</v>
      </c>
    </row>
    <row r="2502" spans="21:22" x14ac:dyDescent="0.25">
      <c r="U2502" s="87" t="s">
        <v>847</v>
      </c>
      <c r="V2502" s="88">
        <v>12</v>
      </c>
    </row>
    <row r="2503" spans="21:22" x14ac:dyDescent="0.25">
      <c r="U2503" s="87" t="s">
        <v>847</v>
      </c>
      <c r="V2503" s="88">
        <v>12</v>
      </c>
    </row>
    <row r="2504" spans="21:22" x14ac:dyDescent="0.25">
      <c r="U2504" s="87" t="s">
        <v>848</v>
      </c>
      <c r="V2504" s="88">
        <v>12</v>
      </c>
    </row>
    <row r="2505" spans="21:22" x14ac:dyDescent="0.25">
      <c r="U2505" s="87" t="s">
        <v>849</v>
      </c>
      <c r="V2505" s="88">
        <v>12</v>
      </c>
    </row>
    <row r="2506" spans="21:22" x14ac:dyDescent="0.25">
      <c r="U2506" s="87" t="s">
        <v>849</v>
      </c>
      <c r="V2506" s="88">
        <v>12</v>
      </c>
    </row>
    <row r="2507" spans="21:22" x14ac:dyDescent="0.25">
      <c r="U2507" s="87" t="s">
        <v>849</v>
      </c>
      <c r="V2507" s="88">
        <v>12</v>
      </c>
    </row>
    <row r="2508" spans="21:22" x14ac:dyDescent="0.25">
      <c r="U2508" s="87" t="s">
        <v>849</v>
      </c>
      <c r="V2508" s="88">
        <v>12</v>
      </c>
    </row>
    <row r="2509" spans="21:22" x14ac:dyDescent="0.25">
      <c r="U2509" s="87" t="s">
        <v>850</v>
      </c>
      <c r="V2509" s="88">
        <v>12</v>
      </c>
    </row>
    <row r="2510" spans="21:22" x14ac:dyDescent="0.25">
      <c r="U2510" s="87" t="s">
        <v>850</v>
      </c>
      <c r="V2510" s="88">
        <v>12</v>
      </c>
    </row>
    <row r="2511" spans="21:22" x14ac:dyDescent="0.25">
      <c r="U2511" s="87" t="s">
        <v>850</v>
      </c>
      <c r="V2511" s="88">
        <v>12</v>
      </c>
    </row>
    <row r="2512" spans="21:22" x14ac:dyDescent="0.25">
      <c r="U2512" s="87" t="s">
        <v>850</v>
      </c>
      <c r="V2512" s="88">
        <v>12</v>
      </c>
    </row>
    <row r="2513" spans="21:22" x14ac:dyDescent="0.25">
      <c r="U2513" s="87" t="s">
        <v>850</v>
      </c>
      <c r="V2513" s="88">
        <v>12</v>
      </c>
    </row>
    <row r="2514" spans="21:22" x14ac:dyDescent="0.25">
      <c r="U2514" s="87" t="s">
        <v>851</v>
      </c>
      <c r="V2514" s="88">
        <v>12</v>
      </c>
    </row>
    <row r="2515" spans="21:22" x14ac:dyDescent="0.25">
      <c r="U2515" s="87" t="s">
        <v>851</v>
      </c>
      <c r="V2515" s="88">
        <v>12</v>
      </c>
    </row>
    <row r="2516" spans="21:22" x14ac:dyDescent="0.25">
      <c r="U2516" s="87" t="s">
        <v>851</v>
      </c>
      <c r="V2516" s="88">
        <v>12</v>
      </c>
    </row>
    <row r="2517" spans="21:22" x14ac:dyDescent="0.25">
      <c r="U2517" s="87" t="s">
        <v>851</v>
      </c>
      <c r="V2517" s="88">
        <v>12</v>
      </c>
    </row>
    <row r="2518" spans="21:22" x14ac:dyDescent="0.25">
      <c r="U2518" s="87" t="s">
        <v>852</v>
      </c>
      <c r="V2518" s="88">
        <v>12</v>
      </c>
    </row>
    <row r="2519" spans="21:22" x14ac:dyDescent="0.25">
      <c r="U2519" s="87" t="s">
        <v>852</v>
      </c>
      <c r="V2519" s="88">
        <v>12</v>
      </c>
    </row>
    <row r="2520" spans="21:22" x14ac:dyDescent="0.25">
      <c r="U2520" s="87" t="s">
        <v>852</v>
      </c>
      <c r="V2520" s="88">
        <v>12</v>
      </c>
    </row>
    <row r="2521" spans="21:22" x14ac:dyDescent="0.25">
      <c r="U2521" s="87" t="s">
        <v>852</v>
      </c>
      <c r="V2521" s="88">
        <v>12</v>
      </c>
    </row>
    <row r="2522" spans="21:22" x14ac:dyDescent="0.25">
      <c r="U2522" s="87" t="s">
        <v>852</v>
      </c>
      <c r="V2522" s="88">
        <v>12</v>
      </c>
    </row>
    <row r="2523" spans="21:22" x14ac:dyDescent="0.25">
      <c r="U2523" s="87" t="s">
        <v>853</v>
      </c>
      <c r="V2523" s="88">
        <v>12</v>
      </c>
    </row>
    <row r="2524" spans="21:22" x14ac:dyDescent="0.25">
      <c r="U2524" s="87" t="s">
        <v>853</v>
      </c>
      <c r="V2524" s="88">
        <v>12</v>
      </c>
    </row>
    <row r="2525" spans="21:22" x14ac:dyDescent="0.25">
      <c r="U2525" s="87" t="s">
        <v>853</v>
      </c>
      <c r="V2525" s="88">
        <v>12</v>
      </c>
    </row>
    <row r="2526" spans="21:22" x14ac:dyDescent="0.25">
      <c r="U2526" s="87" t="s">
        <v>853</v>
      </c>
      <c r="V2526" s="88">
        <v>12</v>
      </c>
    </row>
    <row r="2527" spans="21:22" x14ac:dyDescent="0.25">
      <c r="U2527" s="87" t="s">
        <v>853</v>
      </c>
      <c r="V2527" s="88">
        <v>12</v>
      </c>
    </row>
    <row r="2528" spans="21:22" x14ac:dyDescent="0.25">
      <c r="U2528" s="87" t="s">
        <v>853</v>
      </c>
      <c r="V2528" s="88">
        <v>12</v>
      </c>
    </row>
    <row r="2529" spans="21:22" x14ac:dyDescent="0.25">
      <c r="U2529" s="87" t="s">
        <v>854</v>
      </c>
      <c r="V2529" s="88">
        <v>12</v>
      </c>
    </row>
    <row r="2530" spans="21:22" x14ac:dyDescent="0.25">
      <c r="U2530" s="87" t="s">
        <v>855</v>
      </c>
      <c r="V2530" s="88">
        <v>12</v>
      </c>
    </row>
    <row r="2531" spans="21:22" x14ac:dyDescent="0.25">
      <c r="U2531" s="87" t="s">
        <v>855</v>
      </c>
      <c r="V2531" s="88">
        <v>12</v>
      </c>
    </row>
    <row r="2532" spans="21:22" x14ac:dyDescent="0.25">
      <c r="U2532" s="87" t="s">
        <v>855</v>
      </c>
      <c r="V2532" s="88">
        <v>12</v>
      </c>
    </row>
    <row r="2533" spans="21:22" x14ac:dyDescent="0.25">
      <c r="U2533" s="87" t="s">
        <v>855</v>
      </c>
      <c r="V2533" s="88">
        <v>12</v>
      </c>
    </row>
    <row r="2534" spans="21:22" x14ac:dyDescent="0.25">
      <c r="U2534" s="87" t="s">
        <v>855</v>
      </c>
      <c r="V2534" s="88">
        <v>12</v>
      </c>
    </row>
    <row r="2535" spans="21:22" x14ac:dyDescent="0.25">
      <c r="U2535" s="87" t="s">
        <v>856</v>
      </c>
      <c r="V2535" s="88">
        <v>12</v>
      </c>
    </row>
    <row r="2536" spans="21:22" x14ac:dyDescent="0.25">
      <c r="U2536" s="87" t="s">
        <v>856</v>
      </c>
      <c r="V2536" s="88">
        <v>12</v>
      </c>
    </row>
    <row r="2537" spans="21:22" x14ac:dyDescent="0.25">
      <c r="U2537" s="87" t="s">
        <v>856</v>
      </c>
      <c r="V2537" s="88">
        <v>12</v>
      </c>
    </row>
    <row r="2538" spans="21:22" x14ac:dyDescent="0.25">
      <c r="U2538" s="87" t="s">
        <v>856</v>
      </c>
      <c r="V2538" s="88">
        <v>12</v>
      </c>
    </row>
    <row r="2539" spans="21:22" x14ac:dyDescent="0.25">
      <c r="U2539" s="87" t="s">
        <v>856</v>
      </c>
      <c r="V2539" s="88">
        <v>12</v>
      </c>
    </row>
    <row r="2540" spans="21:22" x14ac:dyDescent="0.25">
      <c r="U2540" s="87" t="s">
        <v>857</v>
      </c>
      <c r="V2540" s="88">
        <v>12</v>
      </c>
    </row>
    <row r="2541" spans="21:22" x14ac:dyDescent="0.25">
      <c r="U2541" s="87" t="s">
        <v>857</v>
      </c>
      <c r="V2541" s="88">
        <v>12</v>
      </c>
    </row>
    <row r="2542" spans="21:22" x14ac:dyDescent="0.25">
      <c r="U2542" s="87" t="s">
        <v>857</v>
      </c>
      <c r="V2542" s="88">
        <v>12</v>
      </c>
    </row>
    <row r="2543" spans="21:22" x14ac:dyDescent="0.25">
      <c r="U2543" s="87" t="s">
        <v>857</v>
      </c>
      <c r="V2543" s="88">
        <v>12</v>
      </c>
    </row>
    <row r="2544" spans="21:22" x14ac:dyDescent="0.25">
      <c r="U2544" s="87" t="s">
        <v>857</v>
      </c>
      <c r="V2544" s="88">
        <v>12</v>
      </c>
    </row>
    <row r="2545" spans="21:22" x14ac:dyDescent="0.25">
      <c r="U2545" s="87" t="s">
        <v>858</v>
      </c>
      <c r="V2545" s="88">
        <v>18</v>
      </c>
    </row>
    <row r="2546" spans="21:22" x14ac:dyDescent="0.25">
      <c r="U2546" s="87" t="s">
        <v>858</v>
      </c>
      <c r="V2546" s="88">
        <v>18</v>
      </c>
    </row>
    <row r="2547" spans="21:22" x14ac:dyDescent="0.25">
      <c r="U2547" s="87" t="s">
        <v>858</v>
      </c>
      <c r="V2547" s="88">
        <v>18</v>
      </c>
    </row>
    <row r="2548" spans="21:22" x14ac:dyDescent="0.25">
      <c r="U2548" s="87" t="s">
        <v>859</v>
      </c>
      <c r="V2548" s="88">
        <v>18</v>
      </c>
    </row>
    <row r="2549" spans="21:22" x14ac:dyDescent="0.25">
      <c r="U2549" s="87" t="s">
        <v>859</v>
      </c>
      <c r="V2549" s="88">
        <v>18</v>
      </c>
    </row>
    <row r="2550" spans="21:22" x14ac:dyDescent="0.25">
      <c r="U2550" s="87" t="s">
        <v>859</v>
      </c>
      <c r="V2550" s="88">
        <v>18</v>
      </c>
    </row>
    <row r="2551" spans="21:22" x14ac:dyDescent="0.25">
      <c r="U2551" s="87" t="s">
        <v>859</v>
      </c>
      <c r="V2551" s="88">
        <v>18</v>
      </c>
    </row>
    <row r="2552" spans="21:22" x14ac:dyDescent="0.25">
      <c r="U2552" s="87" t="s">
        <v>860</v>
      </c>
      <c r="V2552" s="88">
        <v>18</v>
      </c>
    </row>
    <row r="2553" spans="21:22" x14ac:dyDescent="0.25">
      <c r="U2553" s="87" t="s">
        <v>860</v>
      </c>
      <c r="V2553" s="88">
        <v>18</v>
      </c>
    </row>
    <row r="2554" spans="21:22" x14ac:dyDescent="0.25">
      <c r="U2554" s="87" t="s">
        <v>860</v>
      </c>
      <c r="V2554" s="88">
        <v>18</v>
      </c>
    </row>
    <row r="2555" spans="21:22" x14ac:dyDescent="0.25">
      <c r="U2555" s="87" t="s">
        <v>860</v>
      </c>
      <c r="V2555" s="88">
        <v>18</v>
      </c>
    </row>
    <row r="2556" spans="21:22" x14ac:dyDescent="0.25">
      <c r="U2556" s="87" t="s">
        <v>861</v>
      </c>
      <c r="V2556" s="88">
        <v>18</v>
      </c>
    </row>
    <row r="2557" spans="21:22" x14ac:dyDescent="0.25">
      <c r="U2557" s="87" t="s">
        <v>861</v>
      </c>
      <c r="V2557" s="88">
        <v>18</v>
      </c>
    </row>
    <row r="2558" spans="21:22" x14ac:dyDescent="0.25">
      <c r="U2558" s="87" t="s">
        <v>861</v>
      </c>
      <c r="V2558" s="88">
        <v>18</v>
      </c>
    </row>
    <row r="2559" spans="21:22" x14ac:dyDescent="0.25">
      <c r="U2559" s="87" t="s">
        <v>861</v>
      </c>
      <c r="V2559" s="88">
        <v>18</v>
      </c>
    </row>
    <row r="2560" spans="21:22" x14ac:dyDescent="0.25">
      <c r="U2560" s="87" t="s">
        <v>861</v>
      </c>
      <c r="V2560" s="88">
        <v>18</v>
      </c>
    </row>
    <row r="2561" spans="21:22" x14ac:dyDescent="0.25">
      <c r="U2561" s="87" t="s">
        <v>861</v>
      </c>
      <c r="V2561" s="88">
        <v>18</v>
      </c>
    </row>
    <row r="2562" spans="21:22" x14ac:dyDescent="0.25">
      <c r="U2562" s="87" t="s">
        <v>862</v>
      </c>
      <c r="V2562" s="88">
        <v>18</v>
      </c>
    </row>
    <row r="2563" spans="21:22" x14ac:dyDescent="0.25">
      <c r="U2563" s="87" t="s">
        <v>862</v>
      </c>
      <c r="V2563" s="88">
        <v>18</v>
      </c>
    </row>
    <row r="2564" spans="21:22" x14ac:dyDescent="0.25">
      <c r="U2564" s="87" t="s">
        <v>863</v>
      </c>
      <c r="V2564" s="88">
        <v>18</v>
      </c>
    </row>
    <row r="2565" spans="21:22" x14ac:dyDescent="0.25">
      <c r="U2565" s="87" t="s">
        <v>863</v>
      </c>
      <c r="V2565" s="88">
        <v>18</v>
      </c>
    </row>
    <row r="2566" spans="21:22" x14ac:dyDescent="0.25">
      <c r="U2566" s="87" t="s">
        <v>863</v>
      </c>
      <c r="V2566" s="88">
        <v>18</v>
      </c>
    </row>
    <row r="2567" spans="21:22" x14ac:dyDescent="0.25">
      <c r="U2567" s="87" t="s">
        <v>863</v>
      </c>
      <c r="V2567" s="88">
        <v>18</v>
      </c>
    </row>
    <row r="2568" spans="21:22" x14ac:dyDescent="0.25">
      <c r="U2568" s="87" t="s">
        <v>863</v>
      </c>
      <c r="V2568" s="88">
        <v>18</v>
      </c>
    </row>
    <row r="2569" spans="21:22" x14ac:dyDescent="0.25">
      <c r="U2569" s="87" t="s">
        <v>863</v>
      </c>
      <c r="V2569" s="88">
        <v>18</v>
      </c>
    </row>
    <row r="2570" spans="21:22" x14ac:dyDescent="0.25">
      <c r="U2570" s="87" t="s">
        <v>863</v>
      </c>
      <c r="V2570" s="88">
        <v>18</v>
      </c>
    </row>
    <row r="2571" spans="21:22" x14ac:dyDescent="0.25">
      <c r="U2571" s="87" t="s">
        <v>864</v>
      </c>
      <c r="V2571" s="88">
        <v>18</v>
      </c>
    </row>
    <row r="2572" spans="21:22" x14ac:dyDescent="0.25">
      <c r="U2572" s="87" t="s">
        <v>864</v>
      </c>
      <c r="V2572" s="88">
        <v>18</v>
      </c>
    </row>
    <row r="2573" spans="21:22" x14ac:dyDescent="0.25">
      <c r="U2573" s="87" t="s">
        <v>864</v>
      </c>
      <c r="V2573" s="88">
        <v>18</v>
      </c>
    </row>
    <row r="2574" spans="21:22" x14ac:dyDescent="0.25">
      <c r="U2574" s="87" t="s">
        <v>865</v>
      </c>
      <c r="V2574" s="88">
        <v>18</v>
      </c>
    </row>
    <row r="2575" spans="21:22" x14ac:dyDescent="0.25">
      <c r="U2575" s="87" t="s">
        <v>865</v>
      </c>
      <c r="V2575" s="88">
        <v>18</v>
      </c>
    </row>
    <row r="2576" spans="21:22" x14ac:dyDescent="0.25">
      <c r="U2576" s="87" t="s">
        <v>865</v>
      </c>
      <c r="V2576" s="88">
        <v>18</v>
      </c>
    </row>
    <row r="2577" spans="21:22" x14ac:dyDescent="0.25">
      <c r="U2577" s="87" t="s">
        <v>866</v>
      </c>
      <c r="V2577" s="88">
        <v>18</v>
      </c>
    </row>
    <row r="2578" spans="21:22" x14ac:dyDescent="0.25">
      <c r="U2578" s="87" t="s">
        <v>866</v>
      </c>
      <c r="V2578" s="88">
        <v>18</v>
      </c>
    </row>
    <row r="2579" spans="21:22" x14ac:dyDescent="0.25">
      <c r="U2579" s="87" t="s">
        <v>867</v>
      </c>
      <c r="V2579" s="88">
        <v>18</v>
      </c>
    </row>
    <row r="2580" spans="21:22" x14ac:dyDescent="0.25">
      <c r="U2580" s="87" t="s">
        <v>868</v>
      </c>
      <c r="V2580" s="88">
        <v>18</v>
      </c>
    </row>
    <row r="2581" spans="21:22" x14ac:dyDescent="0.25">
      <c r="U2581" s="87" t="s">
        <v>868</v>
      </c>
      <c r="V2581" s="88">
        <v>18</v>
      </c>
    </row>
    <row r="2582" spans="21:22" x14ac:dyDescent="0.25">
      <c r="U2582" s="87" t="s">
        <v>869</v>
      </c>
      <c r="V2582" s="88">
        <v>18</v>
      </c>
    </row>
    <row r="2583" spans="21:22" x14ac:dyDescent="0.25">
      <c r="U2583" s="87" t="s">
        <v>869</v>
      </c>
      <c r="V2583" s="88">
        <v>18</v>
      </c>
    </row>
    <row r="2584" spans="21:22" x14ac:dyDescent="0.25">
      <c r="U2584" s="87" t="s">
        <v>869</v>
      </c>
      <c r="V2584" s="88">
        <v>18</v>
      </c>
    </row>
    <row r="2585" spans="21:22" x14ac:dyDescent="0.25">
      <c r="U2585" s="87" t="s">
        <v>869</v>
      </c>
      <c r="V2585" s="88">
        <v>18</v>
      </c>
    </row>
    <row r="2586" spans="21:22" x14ac:dyDescent="0.25">
      <c r="U2586" s="87" t="s">
        <v>870</v>
      </c>
      <c r="V2586" s="88">
        <v>18</v>
      </c>
    </row>
    <row r="2587" spans="21:22" x14ac:dyDescent="0.25">
      <c r="U2587" s="87" t="s">
        <v>871</v>
      </c>
      <c r="V2587" s="88">
        <v>18</v>
      </c>
    </row>
    <row r="2588" spans="21:22" x14ac:dyDescent="0.25">
      <c r="U2588" s="87" t="s">
        <v>871</v>
      </c>
      <c r="V2588" s="88">
        <v>18</v>
      </c>
    </row>
    <row r="2589" spans="21:22" x14ac:dyDescent="0.25">
      <c r="U2589" s="87" t="s">
        <v>871</v>
      </c>
      <c r="V2589" s="88">
        <v>18</v>
      </c>
    </row>
    <row r="2590" spans="21:22" x14ac:dyDescent="0.25">
      <c r="U2590" s="87" t="s">
        <v>872</v>
      </c>
      <c r="V2590" s="88">
        <v>18</v>
      </c>
    </row>
    <row r="2591" spans="21:22" x14ac:dyDescent="0.25">
      <c r="U2591" s="87" t="s">
        <v>872</v>
      </c>
      <c r="V2591" s="88">
        <v>18</v>
      </c>
    </row>
    <row r="2592" spans="21:22" x14ac:dyDescent="0.25">
      <c r="U2592" s="87" t="s">
        <v>872</v>
      </c>
      <c r="V2592" s="88">
        <v>18</v>
      </c>
    </row>
    <row r="2593" spans="21:22" x14ac:dyDescent="0.25">
      <c r="U2593" s="87" t="s">
        <v>872</v>
      </c>
      <c r="V2593" s="88">
        <v>18</v>
      </c>
    </row>
    <row r="2594" spans="21:22" x14ac:dyDescent="0.25">
      <c r="U2594" s="87" t="s">
        <v>872</v>
      </c>
      <c r="V2594" s="88">
        <v>18</v>
      </c>
    </row>
    <row r="2595" spans="21:22" x14ac:dyDescent="0.25">
      <c r="U2595" s="87" t="s">
        <v>873</v>
      </c>
      <c r="V2595" s="88">
        <v>18</v>
      </c>
    </row>
    <row r="2596" spans="21:22" x14ac:dyDescent="0.25">
      <c r="U2596" s="87" t="s">
        <v>874</v>
      </c>
      <c r="V2596" s="88">
        <v>18</v>
      </c>
    </row>
    <row r="2597" spans="21:22" x14ac:dyDescent="0.25">
      <c r="U2597" s="87" t="s">
        <v>875</v>
      </c>
      <c r="V2597" s="88">
        <v>18</v>
      </c>
    </row>
    <row r="2598" spans="21:22" x14ac:dyDescent="0.25">
      <c r="U2598" s="87" t="s">
        <v>876</v>
      </c>
      <c r="V2598" s="88">
        <v>18</v>
      </c>
    </row>
    <row r="2599" spans="21:22" x14ac:dyDescent="0.25">
      <c r="U2599" s="87" t="s">
        <v>876</v>
      </c>
      <c r="V2599" s="88">
        <v>18</v>
      </c>
    </row>
    <row r="2600" spans="21:22" x14ac:dyDescent="0.25">
      <c r="U2600" s="87" t="s">
        <v>876</v>
      </c>
      <c r="V2600" s="88">
        <v>18</v>
      </c>
    </row>
    <row r="2601" spans="21:22" x14ac:dyDescent="0.25">
      <c r="U2601" s="87" t="s">
        <v>877</v>
      </c>
      <c r="V2601" s="88">
        <v>18</v>
      </c>
    </row>
    <row r="2602" spans="21:22" x14ac:dyDescent="0.25">
      <c r="U2602" s="87" t="s">
        <v>878</v>
      </c>
      <c r="V2602" s="88">
        <v>18</v>
      </c>
    </row>
    <row r="2603" spans="21:22" x14ac:dyDescent="0.25">
      <c r="U2603" s="87" t="s">
        <v>879</v>
      </c>
      <c r="V2603" s="88">
        <v>18</v>
      </c>
    </row>
    <row r="2604" spans="21:22" x14ac:dyDescent="0.25">
      <c r="U2604" s="87" t="s">
        <v>880</v>
      </c>
      <c r="V2604" s="88">
        <v>18</v>
      </c>
    </row>
    <row r="2605" spans="21:22" x14ac:dyDescent="0.25">
      <c r="U2605" s="87" t="s">
        <v>880</v>
      </c>
      <c r="V2605" s="88">
        <v>18</v>
      </c>
    </row>
    <row r="2606" spans="21:22" x14ac:dyDescent="0.25">
      <c r="U2606" s="87" t="s">
        <v>880</v>
      </c>
      <c r="V2606" s="88">
        <v>18</v>
      </c>
    </row>
    <row r="2607" spans="21:22" x14ac:dyDescent="0.25">
      <c r="U2607" s="87" t="s">
        <v>880</v>
      </c>
      <c r="V2607" s="88">
        <v>18</v>
      </c>
    </row>
    <row r="2608" spans="21:22" x14ac:dyDescent="0.25">
      <c r="U2608" s="87" t="s">
        <v>880</v>
      </c>
      <c r="V2608" s="88">
        <v>18</v>
      </c>
    </row>
    <row r="2609" spans="21:22" x14ac:dyDescent="0.25">
      <c r="U2609" s="87" t="s">
        <v>881</v>
      </c>
      <c r="V2609" s="88">
        <v>18</v>
      </c>
    </row>
    <row r="2610" spans="21:22" x14ac:dyDescent="0.25">
      <c r="U2610" s="87" t="s">
        <v>882</v>
      </c>
      <c r="V2610" s="88">
        <v>18</v>
      </c>
    </row>
    <row r="2611" spans="21:22" x14ac:dyDescent="0.25">
      <c r="U2611" s="87" t="s">
        <v>883</v>
      </c>
      <c r="V2611" s="88">
        <v>18</v>
      </c>
    </row>
    <row r="2612" spans="21:22" x14ac:dyDescent="0.25">
      <c r="U2612" s="87" t="s">
        <v>883</v>
      </c>
      <c r="V2612" s="88">
        <v>18</v>
      </c>
    </row>
    <row r="2613" spans="21:22" x14ac:dyDescent="0.25">
      <c r="U2613" s="87" t="s">
        <v>884</v>
      </c>
      <c r="V2613" s="88">
        <v>18</v>
      </c>
    </row>
    <row r="2614" spans="21:22" x14ac:dyDescent="0.25">
      <c r="U2614" s="87" t="s">
        <v>884</v>
      </c>
      <c r="V2614" s="88">
        <v>18</v>
      </c>
    </row>
    <row r="2615" spans="21:22" x14ac:dyDescent="0.25">
      <c r="U2615" s="87" t="s">
        <v>885</v>
      </c>
      <c r="V2615" s="88">
        <v>18</v>
      </c>
    </row>
    <row r="2616" spans="21:22" x14ac:dyDescent="0.25">
      <c r="U2616" s="87" t="s">
        <v>886</v>
      </c>
      <c r="V2616" s="88">
        <v>18</v>
      </c>
    </row>
    <row r="2617" spans="21:22" x14ac:dyDescent="0.25">
      <c r="U2617" s="87" t="s">
        <v>887</v>
      </c>
      <c r="V2617" s="88">
        <v>18</v>
      </c>
    </row>
    <row r="2618" spans="21:22" x14ac:dyDescent="0.25">
      <c r="U2618" s="87" t="s">
        <v>888</v>
      </c>
      <c r="V2618" s="88">
        <v>18</v>
      </c>
    </row>
    <row r="2619" spans="21:22" x14ac:dyDescent="0.25">
      <c r="U2619" s="87" t="s">
        <v>889</v>
      </c>
      <c r="V2619" s="88">
        <v>18</v>
      </c>
    </row>
    <row r="2620" spans="21:22" x14ac:dyDescent="0.25">
      <c r="U2620" s="87" t="s">
        <v>890</v>
      </c>
      <c r="V2620" s="88">
        <v>18</v>
      </c>
    </row>
    <row r="2621" spans="21:22" x14ac:dyDescent="0.25">
      <c r="U2621" s="87" t="s">
        <v>890</v>
      </c>
      <c r="V2621" s="88">
        <v>18</v>
      </c>
    </row>
    <row r="2622" spans="21:22" x14ac:dyDescent="0.25">
      <c r="U2622" s="87" t="s">
        <v>891</v>
      </c>
      <c r="V2622" s="88">
        <v>18</v>
      </c>
    </row>
    <row r="2623" spans="21:22" x14ac:dyDescent="0.25">
      <c r="U2623" s="87" t="s">
        <v>891</v>
      </c>
      <c r="V2623" s="88">
        <v>18</v>
      </c>
    </row>
    <row r="2624" spans="21:22" x14ac:dyDescent="0.25">
      <c r="U2624" s="87" t="s">
        <v>891</v>
      </c>
      <c r="V2624" s="88">
        <v>18</v>
      </c>
    </row>
    <row r="2625" spans="21:22" x14ac:dyDescent="0.25">
      <c r="U2625" s="87" t="s">
        <v>891</v>
      </c>
      <c r="V2625" s="88">
        <v>18</v>
      </c>
    </row>
    <row r="2626" spans="21:22" x14ac:dyDescent="0.25">
      <c r="U2626" s="87" t="s">
        <v>891</v>
      </c>
      <c r="V2626" s="88">
        <v>18</v>
      </c>
    </row>
    <row r="2627" spans="21:22" x14ac:dyDescent="0.25">
      <c r="U2627" s="87" t="s">
        <v>891</v>
      </c>
      <c r="V2627" s="88">
        <v>18</v>
      </c>
    </row>
    <row r="2628" spans="21:22" x14ac:dyDescent="0.25">
      <c r="U2628" s="87" t="s">
        <v>891</v>
      </c>
      <c r="V2628" s="88">
        <v>18</v>
      </c>
    </row>
    <row r="2629" spans="21:22" x14ac:dyDescent="0.25">
      <c r="U2629" s="87" t="s">
        <v>891</v>
      </c>
      <c r="V2629" s="88">
        <v>18</v>
      </c>
    </row>
    <row r="2630" spans="21:22" x14ac:dyDescent="0.25">
      <c r="U2630" s="87" t="s">
        <v>892</v>
      </c>
      <c r="V2630" s="88">
        <v>18</v>
      </c>
    </row>
    <row r="2631" spans="21:22" x14ac:dyDescent="0.25">
      <c r="U2631" s="87" t="s">
        <v>893</v>
      </c>
      <c r="V2631" s="88">
        <v>18</v>
      </c>
    </row>
    <row r="2632" spans="21:22" x14ac:dyDescent="0.25">
      <c r="U2632" s="87" t="s">
        <v>893</v>
      </c>
      <c r="V2632" s="88">
        <v>18</v>
      </c>
    </row>
    <row r="2633" spans="21:22" x14ac:dyDescent="0.25">
      <c r="U2633" s="87" t="s">
        <v>894</v>
      </c>
      <c r="V2633" s="88">
        <v>18</v>
      </c>
    </row>
    <row r="2634" spans="21:22" x14ac:dyDescent="0.25">
      <c r="U2634" s="87" t="s">
        <v>895</v>
      </c>
      <c r="V2634" s="88">
        <v>18</v>
      </c>
    </row>
    <row r="2635" spans="21:22" x14ac:dyDescent="0.25">
      <c r="U2635" s="87" t="s">
        <v>896</v>
      </c>
      <c r="V2635" s="88">
        <v>18</v>
      </c>
    </row>
    <row r="2636" spans="21:22" x14ac:dyDescent="0.25">
      <c r="U2636" s="87" t="s">
        <v>897</v>
      </c>
      <c r="V2636" s="88">
        <v>18</v>
      </c>
    </row>
    <row r="2637" spans="21:22" x14ac:dyDescent="0.25">
      <c r="U2637" s="87" t="s">
        <v>897</v>
      </c>
      <c r="V2637" s="88">
        <v>18</v>
      </c>
    </row>
    <row r="2638" spans="21:22" x14ac:dyDescent="0.25">
      <c r="U2638" s="87" t="s">
        <v>898</v>
      </c>
      <c r="V2638" s="88">
        <v>18</v>
      </c>
    </row>
    <row r="2639" spans="21:22" x14ac:dyDescent="0.25">
      <c r="U2639" s="87" t="s">
        <v>899</v>
      </c>
      <c r="V2639" s="88">
        <v>18</v>
      </c>
    </row>
    <row r="2640" spans="21:22" x14ac:dyDescent="0.25">
      <c r="U2640" s="87" t="s">
        <v>899</v>
      </c>
      <c r="V2640" s="88">
        <v>18</v>
      </c>
    </row>
    <row r="2641" spans="21:22" x14ac:dyDescent="0.25">
      <c r="U2641" s="87" t="s">
        <v>899</v>
      </c>
      <c r="V2641" s="88">
        <v>18</v>
      </c>
    </row>
    <row r="2642" spans="21:22" x14ac:dyDescent="0.25">
      <c r="U2642" s="87" t="s">
        <v>899</v>
      </c>
      <c r="V2642" s="88">
        <v>18</v>
      </c>
    </row>
    <row r="2643" spans="21:22" x14ac:dyDescent="0.25">
      <c r="U2643" s="87" t="s">
        <v>900</v>
      </c>
      <c r="V2643" s="88">
        <v>18</v>
      </c>
    </row>
    <row r="2644" spans="21:22" x14ac:dyDescent="0.25">
      <c r="U2644" s="87" t="s">
        <v>900</v>
      </c>
      <c r="V2644" s="88">
        <v>18</v>
      </c>
    </row>
    <row r="2645" spans="21:22" x14ac:dyDescent="0.25">
      <c r="U2645" s="87" t="s">
        <v>900</v>
      </c>
      <c r="V2645" s="88">
        <v>18</v>
      </c>
    </row>
    <row r="2646" spans="21:22" x14ac:dyDescent="0.25">
      <c r="U2646" s="87" t="s">
        <v>900</v>
      </c>
      <c r="V2646" s="88">
        <v>18</v>
      </c>
    </row>
    <row r="2647" spans="21:22" x14ac:dyDescent="0.25">
      <c r="U2647" s="87" t="s">
        <v>901</v>
      </c>
      <c r="V2647" s="88">
        <v>18</v>
      </c>
    </row>
    <row r="2648" spans="21:22" x14ac:dyDescent="0.25">
      <c r="U2648" s="87" t="s">
        <v>901</v>
      </c>
      <c r="V2648" s="88">
        <v>18</v>
      </c>
    </row>
    <row r="2649" spans="21:22" x14ac:dyDescent="0.25">
      <c r="U2649" s="87" t="s">
        <v>902</v>
      </c>
      <c r="V2649" s="88">
        <v>18</v>
      </c>
    </row>
    <row r="2650" spans="21:22" x14ac:dyDescent="0.25">
      <c r="U2650" s="87" t="s">
        <v>902</v>
      </c>
      <c r="V2650" s="88">
        <v>18</v>
      </c>
    </row>
    <row r="2651" spans="21:22" x14ac:dyDescent="0.25">
      <c r="U2651" s="87" t="s">
        <v>902</v>
      </c>
      <c r="V2651" s="88">
        <v>18</v>
      </c>
    </row>
    <row r="2652" spans="21:22" x14ac:dyDescent="0.25">
      <c r="U2652" s="87" t="s">
        <v>903</v>
      </c>
      <c r="V2652" s="88">
        <v>18</v>
      </c>
    </row>
    <row r="2653" spans="21:22" x14ac:dyDescent="0.25">
      <c r="U2653" s="87" t="s">
        <v>903</v>
      </c>
      <c r="V2653" s="88">
        <v>18</v>
      </c>
    </row>
    <row r="2654" spans="21:22" x14ac:dyDescent="0.25">
      <c r="U2654" s="87" t="s">
        <v>904</v>
      </c>
      <c r="V2654" s="88">
        <v>18</v>
      </c>
    </row>
    <row r="2655" spans="21:22" x14ac:dyDescent="0.25">
      <c r="U2655" s="87" t="s">
        <v>904</v>
      </c>
      <c r="V2655" s="88">
        <v>18</v>
      </c>
    </row>
    <row r="2656" spans="21:22" x14ac:dyDescent="0.25">
      <c r="U2656" s="87" t="s">
        <v>905</v>
      </c>
      <c r="V2656" s="88">
        <v>18</v>
      </c>
    </row>
    <row r="2657" spans="21:22" x14ac:dyDescent="0.25">
      <c r="U2657" s="87" t="s">
        <v>906</v>
      </c>
      <c r="V2657" s="88">
        <v>18</v>
      </c>
    </row>
    <row r="2658" spans="21:22" x14ac:dyDescent="0.25">
      <c r="U2658" s="87" t="s">
        <v>906</v>
      </c>
      <c r="V2658" s="88">
        <v>18</v>
      </c>
    </row>
    <row r="2659" spans="21:22" x14ac:dyDescent="0.25">
      <c r="U2659" s="87" t="s">
        <v>906</v>
      </c>
      <c r="V2659" s="88">
        <v>18</v>
      </c>
    </row>
    <row r="2660" spans="21:22" x14ac:dyDescent="0.25">
      <c r="U2660" s="87" t="s">
        <v>906</v>
      </c>
      <c r="V2660" s="88">
        <v>18</v>
      </c>
    </row>
    <row r="2661" spans="21:22" x14ac:dyDescent="0.25">
      <c r="U2661" s="87" t="s">
        <v>906</v>
      </c>
      <c r="V2661" s="88">
        <v>18</v>
      </c>
    </row>
    <row r="2662" spans="21:22" x14ac:dyDescent="0.25">
      <c r="U2662" s="87" t="s">
        <v>907</v>
      </c>
      <c r="V2662" s="88">
        <v>18</v>
      </c>
    </row>
    <row r="2663" spans="21:22" x14ac:dyDescent="0.25">
      <c r="U2663" s="87" t="s">
        <v>908</v>
      </c>
      <c r="V2663" s="88">
        <v>18</v>
      </c>
    </row>
    <row r="2664" spans="21:22" x14ac:dyDescent="0.25">
      <c r="U2664" s="87" t="s">
        <v>908</v>
      </c>
      <c r="V2664" s="88">
        <v>18</v>
      </c>
    </row>
    <row r="2665" spans="21:22" x14ac:dyDescent="0.25">
      <c r="U2665" s="87" t="s">
        <v>908</v>
      </c>
      <c r="V2665" s="88">
        <v>18</v>
      </c>
    </row>
    <row r="2666" spans="21:22" x14ac:dyDescent="0.25">
      <c r="U2666" s="87" t="s">
        <v>908</v>
      </c>
      <c r="V2666" s="88">
        <v>18</v>
      </c>
    </row>
    <row r="2667" spans="21:22" x14ac:dyDescent="0.25">
      <c r="U2667" s="87" t="s">
        <v>908</v>
      </c>
      <c r="V2667" s="88">
        <v>18</v>
      </c>
    </row>
    <row r="2668" spans="21:22" x14ac:dyDescent="0.25">
      <c r="U2668" s="87" t="s">
        <v>909</v>
      </c>
      <c r="V2668" s="88">
        <v>18</v>
      </c>
    </row>
    <row r="2669" spans="21:22" x14ac:dyDescent="0.25">
      <c r="U2669" s="87" t="s">
        <v>909</v>
      </c>
      <c r="V2669" s="88">
        <v>18</v>
      </c>
    </row>
    <row r="2670" spans="21:22" x14ac:dyDescent="0.25">
      <c r="U2670" s="87" t="s">
        <v>909</v>
      </c>
      <c r="V2670" s="88">
        <v>18</v>
      </c>
    </row>
    <row r="2671" spans="21:22" x14ac:dyDescent="0.25">
      <c r="U2671" s="87" t="s">
        <v>910</v>
      </c>
      <c r="V2671" s="88">
        <v>18</v>
      </c>
    </row>
    <row r="2672" spans="21:22" x14ac:dyDescent="0.25">
      <c r="U2672" s="87" t="s">
        <v>910</v>
      </c>
      <c r="V2672" s="88">
        <v>18</v>
      </c>
    </row>
    <row r="2673" spans="21:22" x14ac:dyDescent="0.25">
      <c r="U2673" s="87" t="s">
        <v>910</v>
      </c>
      <c r="V2673" s="88">
        <v>18</v>
      </c>
    </row>
    <row r="2674" spans="21:22" x14ac:dyDescent="0.25">
      <c r="U2674" s="87" t="s">
        <v>911</v>
      </c>
      <c r="V2674" s="88">
        <v>18</v>
      </c>
    </row>
    <row r="2675" spans="21:22" x14ac:dyDescent="0.25">
      <c r="U2675" s="87" t="s">
        <v>911</v>
      </c>
      <c r="V2675" s="88">
        <v>18</v>
      </c>
    </row>
    <row r="2676" spans="21:22" x14ac:dyDescent="0.25">
      <c r="U2676" s="87" t="s">
        <v>911</v>
      </c>
      <c r="V2676" s="88">
        <v>18</v>
      </c>
    </row>
    <row r="2677" spans="21:22" x14ac:dyDescent="0.25">
      <c r="U2677" s="87" t="s">
        <v>912</v>
      </c>
      <c r="V2677" s="88">
        <v>10</v>
      </c>
    </row>
    <row r="2678" spans="21:22" x14ac:dyDescent="0.25">
      <c r="U2678" s="87" t="s">
        <v>912</v>
      </c>
      <c r="V2678" s="88">
        <v>10</v>
      </c>
    </row>
    <row r="2679" spans="21:22" x14ac:dyDescent="0.25">
      <c r="U2679" s="87" t="s">
        <v>912</v>
      </c>
      <c r="V2679" s="88">
        <v>10</v>
      </c>
    </row>
    <row r="2680" spans="21:22" x14ac:dyDescent="0.25">
      <c r="U2680" s="87" t="s">
        <v>912</v>
      </c>
      <c r="V2680" s="88">
        <v>10</v>
      </c>
    </row>
    <row r="2681" spans="21:22" x14ac:dyDescent="0.25">
      <c r="U2681" s="87" t="s">
        <v>913</v>
      </c>
      <c r="V2681" s="88">
        <v>10</v>
      </c>
    </row>
    <row r="2682" spans="21:22" x14ac:dyDescent="0.25">
      <c r="U2682" s="87" t="s">
        <v>913</v>
      </c>
      <c r="V2682" s="88">
        <v>10</v>
      </c>
    </row>
    <row r="2683" spans="21:22" x14ac:dyDescent="0.25">
      <c r="U2683" s="87" t="s">
        <v>914</v>
      </c>
      <c r="V2683" s="88">
        <v>10</v>
      </c>
    </row>
    <row r="2684" spans="21:22" x14ac:dyDescent="0.25">
      <c r="U2684" s="87" t="s">
        <v>914</v>
      </c>
      <c r="V2684" s="88">
        <v>10</v>
      </c>
    </row>
    <row r="2685" spans="21:22" x14ac:dyDescent="0.25">
      <c r="U2685" s="87" t="s">
        <v>914</v>
      </c>
      <c r="V2685" s="88">
        <v>10</v>
      </c>
    </row>
    <row r="2686" spans="21:22" x14ac:dyDescent="0.25">
      <c r="U2686" s="87" t="s">
        <v>915</v>
      </c>
      <c r="V2686" s="88">
        <v>10</v>
      </c>
    </row>
    <row r="2687" spans="21:22" x14ac:dyDescent="0.25">
      <c r="U2687" s="87" t="s">
        <v>915</v>
      </c>
      <c r="V2687" s="88">
        <v>10</v>
      </c>
    </row>
    <row r="2688" spans="21:22" x14ac:dyDescent="0.25">
      <c r="U2688" s="87" t="s">
        <v>915</v>
      </c>
      <c r="V2688" s="88">
        <v>10</v>
      </c>
    </row>
    <row r="2689" spans="21:22" x14ac:dyDescent="0.25">
      <c r="U2689" s="87" t="s">
        <v>915</v>
      </c>
      <c r="V2689" s="88">
        <v>10</v>
      </c>
    </row>
    <row r="2690" spans="21:22" x14ac:dyDescent="0.25">
      <c r="U2690" s="87" t="s">
        <v>915</v>
      </c>
      <c r="V2690" s="88">
        <v>10</v>
      </c>
    </row>
    <row r="2691" spans="21:22" x14ac:dyDescent="0.25">
      <c r="U2691" s="87" t="s">
        <v>916</v>
      </c>
      <c r="V2691" s="88">
        <v>10</v>
      </c>
    </row>
    <row r="2692" spans="21:22" x14ac:dyDescent="0.25">
      <c r="U2692" s="87" t="s">
        <v>916</v>
      </c>
      <c r="V2692" s="88">
        <v>10</v>
      </c>
    </row>
    <row r="2693" spans="21:22" x14ac:dyDescent="0.25">
      <c r="U2693" s="87" t="s">
        <v>916</v>
      </c>
      <c r="V2693" s="88">
        <v>10</v>
      </c>
    </row>
    <row r="2694" spans="21:22" x14ac:dyDescent="0.25">
      <c r="U2694" s="87" t="s">
        <v>916</v>
      </c>
      <c r="V2694" s="88">
        <v>10</v>
      </c>
    </row>
    <row r="2695" spans="21:22" x14ac:dyDescent="0.25">
      <c r="U2695" s="87" t="s">
        <v>917</v>
      </c>
      <c r="V2695" s="88">
        <v>10</v>
      </c>
    </row>
    <row r="2696" spans="21:22" x14ac:dyDescent="0.25">
      <c r="U2696" s="87" t="s">
        <v>917</v>
      </c>
      <c r="V2696" s="88">
        <v>10</v>
      </c>
    </row>
    <row r="2697" spans="21:22" x14ac:dyDescent="0.25">
      <c r="U2697" s="87" t="s">
        <v>917</v>
      </c>
      <c r="V2697" s="88">
        <v>10</v>
      </c>
    </row>
    <row r="2698" spans="21:22" x14ac:dyDescent="0.25">
      <c r="U2698" s="87" t="s">
        <v>918</v>
      </c>
      <c r="V2698" s="88">
        <v>10</v>
      </c>
    </row>
    <row r="2699" spans="21:22" x14ac:dyDescent="0.25">
      <c r="U2699" s="87" t="s">
        <v>918</v>
      </c>
      <c r="V2699" s="88">
        <v>10</v>
      </c>
    </row>
    <row r="2700" spans="21:22" x14ac:dyDescent="0.25">
      <c r="U2700" s="87" t="s">
        <v>918</v>
      </c>
      <c r="V2700" s="88">
        <v>10</v>
      </c>
    </row>
    <row r="2701" spans="21:22" x14ac:dyDescent="0.25">
      <c r="U2701" s="87" t="s">
        <v>918</v>
      </c>
      <c r="V2701" s="88">
        <v>10</v>
      </c>
    </row>
    <row r="2702" spans="21:22" x14ac:dyDescent="0.25">
      <c r="U2702" s="87" t="s">
        <v>918</v>
      </c>
      <c r="V2702" s="88">
        <v>10</v>
      </c>
    </row>
    <row r="2703" spans="21:22" x14ac:dyDescent="0.25">
      <c r="U2703" s="87" t="s">
        <v>919</v>
      </c>
      <c r="V2703" s="88">
        <v>10</v>
      </c>
    </row>
    <row r="2704" spans="21:22" x14ac:dyDescent="0.25">
      <c r="U2704" s="87" t="s">
        <v>919</v>
      </c>
      <c r="V2704" s="88">
        <v>10</v>
      </c>
    </row>
    <row r="2705" spans="21:22" x14ac:dyDescent="0.25">
      <c r="U2705" s="87" t="s">
        <v>919</v>
      </c>
      <c r="V2705" s="88">
        <v>10</v>
      </c>
    </row>
    <row r="2706" spans="21:22" x14ac:dyDescent="0.25">
      <c r="U2706" s="87" t="s">
        <v>919</v>
      </c>
      <c r="V2706" s="88">
        <v>10</v>
      </c>
    </row>
    <row r="2707" spans="21:22" x14ac:dyDescent="0.25">
      <c r="U2707" s="87" t="s">
        <v>919</v>
      </c>
      <c r="V2707" s="88">
        <v>10</v>
      </c>
    </row>
    <row r="2708" spans="21:22" x14ac:dyDescent="0.25">
      <c r="U2708" s="87" t="s">
        <v>920</v>
      </c>
      <c r="V2708" s="88">
        <v>10</v>
      </c>
    </row>
    <row r="2709" spans="21:22" x14ac:dyDescent="0.25">
      <c r="U2709" s="87" t="s">
        <v>920</v>
      </c>
      <c r="V2709" s="88">
        <v>10</v>
      </c>
    </row>
    <row r="2710" spans="21:22" x14ac:dyDescent="0.25">
      <c r="U2710" s="87" t="s">
        <v>921</v>
      </c>
      <c r="V2710" s="88">
        <v>10</v>
      </c>
    </row>
    <row r="2711" spans="21:22" x14ac:dyDescent="0.25">
      <c r="U2711" s="87" t="s">
        <v>921</v>
      </c>
      <c r="V2711" s="88">
        <v>10</v>
      </c>
    </row>
    <row r="2712" spans="21:22" x14ac:dyDescent="0.25">
      <c r="U2712" s="87" t="s">
        <v>921</v>
      </c>
      <c r="V2712" s="88">
        <v>10</v>
      </c>
    </row>
    <row r="2713" spans="21:22" x14ac:dyDescent="0.25">
      <c r="U2713" s="87" t="s">
        <v>921</v>
      </c>
      <c r="V2713" s="88">
        <v>10</v>
      </c>
    </row>
    <row r="2714" spans="21:22" x14ac:dyDescent="0.25">
      <c r="U2714" s="87" t="s">
        <v>922</v>
      </c>
      <c r="V2714" s="88">
        <v>10</v>
      </c>
    </row>
    <row r="2715" spans="21:22" x14ac:dyDescent="0.25">
      <c r="U2715" s="87" t="s">
        <v>922</v>
      </c>
      <c r="V2715" s="88">
        <v>10</v>
      </c>
    </row>
    <row r="2716" spans="21:22" x14ac:dyDescent="0.25">
      <c r="U2716" s="87" t="s">
        <v>922</v>
      </c>
      <c r="V2716" s="88">
        <v>10</v>
      </c>
    </row>
    <row r="2717" spans="21:22" x14ac:dyDescent="0.25">
      <c r="U2717" s="87" t="s">
        <v>923</v>
      </c>
      <c r="V2717" s="88">
        <v>22</v>
      </c>
    </row>
    <row r="2718" spans="21:22" x14ac:dyDescent="0.25">
      <c r="U2718" s="87" t="s">
        <v>923</v>
      </c>
      <c r="V2718" s="88">
        <v>22</v>
      </c>
    </row>
    <row r="2719" spans="21:22" x14ac:dyDescent="0.25">
      <c r="U2719" s="87" t="s">
        <v>923</v>
      </c>
      <c r="V2719" s="88">
        <v>22</v>
      </c>
    </row>
    <row r="2720" spans="21:22" x14ac:dyDescent="0.25">
      <c r="U2720" s="87" t="s">
        <v>924</v>
      </c>
      <c r="V2720" s="88">
        <v>22</v>
      </c>
    </row>
    <row r="2721" spans="21:22" x14ac:dyDescent="0.25">
      <c r="U2721" s="87" t="s">
        <v>924</v>
      </c>
      <c r="V2721" s="88">
        <v>22</v>
      </c>
    </row>
    <row r="2722" spans="21:22" x14ac:dyDescent="0.25">
      <c r="U2722" s="87" t="s">
        <v>924</v>
      </c>
      <c r="V2722" s="88">
        <v>22</v>
      </c>
    </row>
    <row r="2723" spans="21:22" x14ac:dyDescent="0.25">
      <c r="U2723" s="87" t="s">
        <v>925</v>
      </c>
      <c r="V2723" s="88">
        <v>22</v>
      </c>
    </row>
    <row r="2724" spans="21:22" x14ac:dyDescent="0.25">
      <c r="U2724" s="87" t="s">
        <v>926</v>
      </c>
      <c r="V2724" s="88">
        <v>22</v>
      </c>
    </row>
    <row r="2725" spans="21:22" x14ac:dyDescent="0.25">
      <c r="U2725" s="87" t="s">
        <v>926</v>
      </c>
      <c r="V2725" s="88">
        <v>22</v>
      </c>
    </row>
    <row r="2726" spans="21:22" x14ac:dyDescent="0.25">
      <c r="U2726" s="87" t="s">
        <v>926</v>
      </c>
      <c r="V2726" s="88">
        <v>22</v>
      </c>
    </row>
    <row r="2727" spans="21:22" x14ac:dyDescent="0.25">
      <c r="U2727" s="87" t="s">
        <v>927</v>
      </c>
      <c r="V2727" s="88">
        <v>22</v>
      </c>
    </row>
    <row r="2728" spans="21:22" x14ac:dyDescent="0.25">
      <c r="U2728" s="87" t="s">
        <v>927</v>
      </c>
      <c r="V2728" s="88">
        <v>22</v>
      </c>
    </row>
    <row r="2729" spans="21:22" x14ac:dyDescent="0.25">
      <c r="U2729" s="87" t="s">
        <v>927</v>
      </c>
      <c r="V2729" s="88">
        <v>22</v>
      </c>
    </row>
    <row r="2730" spans="21:22" x14ac:dyDescent="0.25">
      <c r="U2730" s="89" t="s">
        <v>927</v>
      </c>
      <c r="V2730" s="88">
        <v>22</v>
      </c>
    </row>
    <row r="2731" spans="21:22" x14ac:dyDescent="0.25">
      <c r="U2731" s="87" t="s">
        <v>928</v>
      </c>
      <c r="V2731" s="88">
        <v>22</v>
      </c>
    </row>
    <row r="2732" spans="21:22" x14ac:dyDescent="0.25">
      <c r="U2732" s="89" t="s">
        <v>928</v>
      </c>
      <c r="V2732" s="88">
        <v>22</v>
      </c>
    </row>
    <row r="2733" spans="21:22" x14ac:dyDescent="0.25">
      <c r="U2733" s="89" t="s">
        <v>928</v>
      </c>
      <c r="V2733" s="88">
        <v>22</v>
      </c>
    </row>
    <row r="2734" spans="21:22" x14ac:dyDescent="0.25">
      <c r="U2734" s="89" t="s">
        <v>928</v>
      </c>
      <c r="V2734" s="88">
        <v>22</v>
      </c>
    </row>
    <row r="2735" spans="21:22" x14ac:dyDescent="0.25">
      <c r="U2735" s="89" t="s">
        <v>928</v>
      </c>
      <c r="V2735" s="88">
        <v>22</v>
      </c>
    </row>
    <row r="2736" spans="21:22" x14ac:dyDescent="0.25">
      <c r="U2736" s="87" t="s">
        <v>928</v>
      </c>
      <c r="V2736" s="88">
        <v>22</v>
      </c>
    </row>
    <row r="2737" spans="21:22" x14ac:dyDescent="0.25">
      <c r="U2737" s="87" t="s">
        <v>928</v>
      </c>
      <c r="V2737" s="88">
        <v>22</v>
      </c>
    </row>
    <row r="2738" spans="21:22" x14ac:dyDescent="0.25">
      <c r="U2738" s="87" t="s">
        <v>929</v>
      </c>
      <c r="V2738" s="88">
        <v>22</v>
      </c>
    </row>
    <row r="2739" spans="21:22" x14ac:dyDescent="0.25">
      <c r="U2739" s="87" t="s">
        <v>929</v>
      </c>
      <c r="V2739" s="88">
        <v>22</v>
      </c>
    </row>
    <row r="2740" spans="21:22" x14ac:dyDescent="0.25">
      <c r="U2740" s="87" t="s">
        <v>929</v>
      </c>
      <c r="V2740" s="88">
        <v>22</v>
      </c>
    </row>
    <row r="2741" spans="21:22" x14ac:dyDescent="0.25">
      <c r="U2741" s="87" t="s">
        <v>930</v>
      </c>
      <c r="V2741" s="88">
        <v>22</v>
      </c>
    </row>
    <row r="2742" spans="21:22" x14ac:dyDescent="0.25">
      <c r="U2742" s="87" t="s">
        <v>930</v>
      </c>
      <c r="V2742" s="88">
        <v>22</v>
      </c>
    </row>
    <row r="2743" spans="21:22" x14ac:dyDescent="0.25">
      <c r="U2743" s="87" t="s">
        <v>930</v>
      </c>
      <c r="V2743" s="88">
        <v>22</v>
      </c>
    </row>
    <row r="2744" spans="21:22" x14ac:dyDescent="0.25">
      <c r="U2744" s="87" t="s">
        <v>930</v>
      </c>
      <c r="V2744" s="88">
        <v>22</v>
      </c>
    </row>
    <row r="2745" spans="21:22" x14ac:dyDescent="0.25">
      <c r="U2745" s="87" t="s">
        <v>930</v>
      </c>
      <c r="V2745" s="88">
        <v>22</v>
      </c>
    </row>
    <row r="2746" spans="21:22" x14ac:dyDescent="0.25">
      <c r="U2746" s="87" t="s">
        <v>930</v>
      </c>
      <c r="V2746" s="88">
        <v>22</v>
      </c>
    </row>
    <row r="2747" spans="21:22" x14ac:dyDescent="0.25">
      <c r="U2747" s="87" t="s">
        <v>931</v>
      </c>
      <c r="V2747" s="88">
        <v>22</v>
      </c>
    </row>
    <row r="2748" spans="21:22" x14ac:dyDescent="0.25">
      <c r="U2748" s="87" t="s">
        <v>931</v>
      </c>
      <c r="V2748" s="88">
        <v>22</v>
      </c>
    </row>
    <row r="2749" spans="21:22" x14ac:dyDescent="0.25">
      <c r="U2749" s="87" t="s">
        <v>931</v>
      </c>
      <c r="V2749" s="88">
        <v>22</v>
      </c>
    </row>
    <row r="2750" spans="21:22" x14ac:dyDescent="0.25">
      <c r="U2750" s="87" t="s">
        <v>931</v>
      </c>
      <c r="V2750" s="88">
        <v>22</v>
      </c>
    </row>
    <row r="2751" spans="21:22" x14ac:dyDescent="0.25">
      <c r="U2751" s="87" t="s">
        <v>931</v>
      </c>
      <c r="V2751" s="88">
        <v>22</v>
      </c>
    </row>
    <row r="2752" spans="21:22" x14ac:dyDescent="0.25">
      <c r="U2752" s="87" t="s">
        <v>931</v>
      </c>
      <c r="V2752" s="88">
        <v>22</v>
      </c>
    </row>
    <row r="2753" spans="21:22" x14ac:dyDescent="0.25">
      <c r="U2753" s="87" t="s">
        <v>932</v>
      </c>
      <c r="V2753" s="88">
        <v>22</v>
      </c>
    </row>
    <row r="2754" spans="21:22" x14ac:dyDescent="0.25">
      <c r="U2754" s="87" t="s">
        <v>933</v>
      </c>
      <c r="V2754" s="88">
        <v>22</v>
      </c>
    </row>
    <row r="2755" spans="21:22" x14ac:dyDescent="0.25">
      <c r="U2755" s="87" t="s">
        <v>934</v>
      </c>
      <c r="V2755" s="88">
        <v>22</v>
      </c>
    </row>
    <row r="2756" spans="21:22" x14ac:dyDescent="0.25">
      <c r="U2756" s="87" t="s">
        <v>934</v>
      </c>
      <c r="V2756" s="88">
        <v>22</v>
      </c>
    </row>
    <row r="2757" spans="21:22" x14ac:dyDescent="0.25">
      <c r="U2757" s="87" t="s">
        <v>934</v>
      </c>
      <c r="V2757" s="88">
        <v>22</v>
      </c>
    </row>
    <row r="2758" spans="21:22" x14ac:dyDescent="0.25">
      <c r="U2758" s="87" t="s">
        <v>934</v>
      </c>
      <c r="V2758" s="88">
        <v>22</v>
      </c>
    </row>
    <row r="2759" spans="21:22" x14ac:dyDescent="0.25">
      <c r="U2759" s="87" t="s">
        <v>934</v>
      </c>
      <c r="V2759" s="88">
        <v>22</v>
      </c>
    </row>
    <row r="2760" spans="21:22" x14ac:dyDescent="0.25">
      <c r="U2760" s="87" t="s">
        <v>934</v>
      </c>
      <c r="V2760" s="88">
        <v>22</v>
      </c>
    </row>
    <row r="2761" spans="21:22" x14ac:dyDescent="0.25">
      <c r="U2761" s="87" t="s">
        <v>935</v>
      </c>
      <c r="V2761" s="88">
        <v>22</v>
      </c>
    </row>
    <row r="2762" spans="21:22" x14ac:dyDescent="0.25">
      <c r="U2762" s="87" t="s">
        <v>935</v>
      </c>
      <c r="V2762" s="88">
        <v>22</v>
      </c>
    </row>
    <row r="2763" spans="21:22" x14ac:dyDescent="0.25">
      <c r="U2763" s="87" t="s">
        <v>935</v>
      </c>
      <c r="V2763" s="88">
        <v>22</v>
      </c>
    </row>
    <row r="2764" spans="21:22" x14ac:dyDescent="0.25">
      <c r="U2764" s="87" t="s">
        <v>935</v>
      </c>
      <c r="V2764" s="88">
        <v>22</v>
      </c>
    </row>
    <row r="2765" spans="21:22" x14ac:dyDescent="0.25">
      <c r="U2765" s="87" t="s">
        <v>936</v>
      </c>
      <c r="V2765" s="88">
        <v>22</v>
      </c>
    </row>
    <row r="2766" spans="21:22" x14ac:dyDescent="0.25">
      <c r="U2766" s="87" t="s">
        <v>937</v>
      </c>
      <c r="V2766" s="88">
        <v>22</v>
      </c>
    </row>
    <row r="2767" spans="21:22" x14ac:dyDescent="0.25">
      <c r="U2767" s="87" t="s">
        <v>937</v>
      </c>
      <c r="V2767" s="88">
        <v>22</v>
      </c>
    </row>
    <row r="2768" spans="21:22" x14ac:dyDescent="0.25">
      <c r="U2768" s="87" t="s">
        <v>938</v>
      </c>
      <c r="V2768" s="88">
        <v>22</v>
      </c>
    </row>
    <row r="2769" spans="21:22" x14ac:dyDescent="0.25">
      <c r="U2769" s="87" t="s">
        <v>938</v>
      </c>
      <c r="V2769" s="88">
        <v>22</v>
      </c>
    </row>
    <row r="2770" spans="21:22" x14ac:dyDescent="0.25">
      <c r="U2770" s="87" t="s">
        <v>938</v>
      </c>
      <c r="V2770" s="88">
        <v>22</v>
      </c>
    </row>
    <row r="2771" spans="21:22" x14ac:dyDescent="0.25">
      <c r="U2771" s="89" t="s">
        <v>939</v>
      </c>
      <c r="V2771" s="88">
        <v>22</v>
      </c>
    </row>
    <row r="2772" spans="21:22" x14ac:dyDescent="0.25">
      <c r="U2772" s="87" t="s">
        <v>940</v>
      </c>
      <c r="V2772" s="88">
        <v>22</v>
      </c>
    </row>
    <row r="2773" spans="21:22" x14ac:dyDescent="0.25">
      <c r="U2773" s="87" t="s">
        <v>941</v>
      </c>
      <c r="V2773" s="88">
        <v>22</v>
      </c>
    </row>
    <row r="2774" spans="21:22" x14ac:dyDescent="0.25">
      <c r="U2774" s="87" t="s">
        <v>941</v>
      </c>
      <c r="V2774" s="88">
        <v>22</v>
      </c>
    </row>
    <row r="2775" spans="21:22" x14ac:dyDescent="0.25">
      <c r="U2775" s="87" t="s">
        <v>941</v>
      </c>
      <c r="V2775" s="88">
        <v>22</v>
      </c>
    </row>
    <row r="2776" spans="21:22" x14ac:dyDescent="0.25">
      <c r="U2776" s="87" t="s">
        <v>941</v>
      </c>
      <c r="V2776" s="88">
        <v>22</v>
      </c>
    </row>
    <row r="2777" spans="21:22" x14ac:dyDescent="0.25">
      <c r="U2777" s="87" t="s">
        <v>942</v>
      </c>
      <c r="V2777" s="88">
        <v>22</v>
      </c>
    </row>
    <row r="2778" spans="21:22" x14ac:dyDescent="0.25">
      <c r="U2778" s="87" t="s">
        <v>942</v>
      </c>
      <c r="V2778" s="88">
        <v>22</v>
      </c>
    </row>
    <row r="2779" spans="21:22" x14ac:dyDescent="0.25">
      <c r="U2779" s="87" t="s">
        <v>942</v>
      </c>
      <c r="V2779" s="88">
        <v>22</v>
      </c>
    </row>
    <row r="2780" spans="21:22" x14ac:dyDescent="0.25">
      <c r="U2780" s="87" t="s">
        <v>942</v>
      </c>
      <c r="V2780" s="88">
        <v>22</v>
      </c>
    </row>
    <row r="2781" spans="21:22" x14ac:dyDescent="0.25">
      <c r="U2781" s="87" t="s">
        <v>943</v>
      </c>
      <c r="V2781" s="88">
        <v>22</v>
      </c>
    </row>
    <row r="2782" spans="21:22" x14ac:dyDescent="0.25">
      <c r="U2782" s="87" t="s">
        <v>943</v>
      </c>
      <c r="V2782" s="88">
        <v>22</v>
      </c>
    </row>
    <row r="2783" spans="21:22" x14ac:dyDescent="0.25">
      <c r="U2783" s="87" t="s">
        <v>944</v>
      </c>
      <c r="V2783" s="88">
        <v>22</v>
      </c>
    </row>
    <row r="2784" spans="21:22" x14ac:dyDescent="0.25">
      <c r="U2784" s="87" t="s">
        <v>944</v>
      </c>
      <c r="V2784" s="88">
        <v>22</v>
      </c>
    </row>
    <row r="2785" spans="21:22" x14ac:dyDescent="0.25">
      <c r="U2785" s="87" t="s">
        <v>944</v>
      </c>
      <c r="V2785" s="88">
        <v>22</v>
      </c>
    </row>
    <row r="2786" spans="21:22" x14ac:dyDescent="0.25">
      <c r="U2786" s="87" t="s">
        <v>944</v>
      </c>
      <c r="V2786" s="88">
        <v>22</v>
      </c>
    </row>
    <row r="2787" spans="21:22" x14ac:dyDescent="0.25">
      <c r="U2787" s="87" t="s">
        <v>945</v>
      </c>
      <c r="V2787" s="88">
        <v>22</v>
      </c>
    </row>
    <row r="2788" spans="21:22" x14ac:dyDescent="0.25">
      <c r="U2788" s="87" t="s">
        <v>946</v>
      </c>
      <c r="V2788" s="88">
        <v>22</v>
      </c>
    </row>
    <row r="2789" spans="21:22" x14ac:dyDescent="0.25">
      <c r="U2789" s="87" t="s">
        <v>946</v>
      </c>
      <c r="V2789" s="88">
        <v>22</v>
      </c>
    </row>
    <row r="2790" spans="21:22" x14ac:dyDescent="0.25">
      <c r="U2790" s="87" t="s">
        <v>947</v>
      </c>
      <c r="V2790" s="88">
        <v>22</v>
      </c>
    </row>
    <row r="2791" spans="21:22" x14ac:dyDescent="0.25">
      <c r="U2791" s="87" t="s">
        <v>948</v>
      </c>
      <c r="V2791" s="88">
        <v>22</v>
      </c>
    </row>
    <row r="2792" spans="21:22" x14ac:dyDescent="0.25">
      <c r="U2792" s="87" t="s">
        <v>948</v>
      </c>
      <c r="V2792" s="88">
        <v>22</v>
      </c>
    </row>
    <row r="2793" spans="21:22" x14ac:dyDescent="0.25">
      <c r="U2793" s="87" t="s">
        <v>949</v>
      </c>
      <c r="V2793" s="88">
        <v>22</v>
      </c>
    </row>
    <row r="2794" spans="21:22" x14ac:dyDescent="0.25">
      <c r="U2794" s="87" t="s">
        <v>949</v>
      </c>
      <c r="V2794" s="88">
        <v>22</v>
      </c>
    </row>
    <row r="2795" spans="21:22" x14ac:dyDescent="0.25">
      <c r="U2795" s="87" t="s">
        <v>949</v>
      </c>
      <c r="V2795" s="88">
        <v>22</v>
      </c>
    </row>
    <row r="2796" spans="21:22" x14ac:dyDescent="0.25">
      <c r="U2796" s="87" t="s">
        <v>949</v>
      </c>
      <c r="V2796" s="88">
        <v>22</v>
      </c>
    </row>
    <row r="2797" spans="21:22" x14ac:dyDescent="0.25">
      <c r="U2797" s="87" t="s">
        <v>949</v>
      </c>
      <c r="V2797" s="88">
        <v>22</v>
      </c>
    </row>
    <row r="2798" spans="21:22" x14ac:dyDescent="0.25">
      <c r="U2798" s="87" t="s">
        <v>949</v>
      </c>
      <c r="V2798" s="88">
        <v>22</v>
      </c>
    </row>
    <row r="2799" spans="21:22" x14ac:dyDescent="0.25">
      <c r="U2799" s="87" t="s">
        <v>950</v>
      </c>
      <c r="V2799" s="88">
        <v>22</v>
      </c>
    </row>
    <row r="2800" spans="21:22" x14ac:dyDescent="0.25">
      <c r="U2800" s="87" t="s">
        <v>950</v>
      </c>
      <c r="V2800" s="88">
        <v>22</v>
      </c>
    </row>
    <row r="2801" spans="21:22" x14ac:dyDescent="0.25">
      <c r="U2801" s="87" t="s">
        <v>950</v>
      </c>
      <c r="V2801" s="88">
        <v>22</v>
      </c>
    </row>
    <row r="2802" spans="21:22" x14ac:dyDescent="0.25">
      <c r="U2802" s="87" t="s">
        <v>950</v>
      </c>
      <c r="V2802" s="88">
        <v>22</v>
      </c>
    </row>
    <row r="2803" spans="21:22" x14ac:dyDescent="0.25">
      <c r="U2803" s="87" t="s">
        <v>950</v>
      </c>
      <c r="V2803" s="88">
        <v>22</v>
      </c>
    </row>
    <row r="2804" spans="21:22" x14ac:dyDescent="0.25">
      <c r="U2804" s="87" t="s">
        <v>950</v>
      </c>
      <c r="V2804" s="88">
        <v>22</v>
      </c>
    </row>
    <row r="2805" spans="21:22" x14ac:dyDescent="0.25">
      <c r="U2805" s="87" t="s">
        <v>950</v>
      </c>
      <c r="V2805" s="88">
        <v>22</v>
      </c>
    </row>
    <row r="2806" spans="21:22" x14ac:dyDescent="0.25">
      <c r="U2806" s="87" t="s">
        <v>950</v>
      </c>
      <c r="V2806" s="88">
        <v>22</v>
      </c>
    </row>
    <row r="2807" spans="21:22" x14ac:dyDescent="0.25">
      <c r="U2807" s="87" t="s">
        <v>950</v>
      </c>
      <c r="V2807" s="88">
        <v>22</v>
      </c>
    </row>
    <row r="2808" spans="21:22" x14ac:dyDescent="0.25">
      <c r="U2808" s="87" t="s">
        <v>950</v>
      </c>
      <c r="V2808" s="88">
        <v>22</v>
      </c>
    </row>
    <row r="2809" spans="21:22" x14ac:dyDescent="0.25">
      <c r="U2809" s="87" t="s">
        <v>951</v>
      </c>
      <c r="V2809" s="88">
        <v>22</v>
      </c>
    </row>
    <row r="2810" spans="21:22" x14ac:dyDescent="0.25">
      <c r="U2810" s="87" t="s">
        <v>951</v>
      </c>
      <c r="V2810" s="88">
        <v>22</v>
      </c>
    </row>
    <row r="2811" spans="21:22" x14ac:dyDescent="0.25">
      <c r="U2811" s="87" t="s">
        <v>951</v>
      </c>
      <c r="V2811" s="88">
        <v>22</v>
      </c>
    </row>
    <row r="2812" spans="21:22" x14ac:dyDescent="0.25">
      <c r="U2812" s="87" t="s">
        <v>951</v>
      </c>
      <c r="V2812" s="88">
        <v>22</v>
      </c>
    </row>
    <row r="2813" spans="21:22" x14ac:dyDescent="0.25">
      <c r="U2813" s="87" t="s">
        <v>951</v>
      </c>
      <c r="V2813" s="88">
        <v>22</v>
      </c>
    </row>
    <row r="2814" spans="21:22" x14ac:dyDescent="0.25">
      <c r="U2814" s="87" t="s">
        <v>952</v>
      </c>
      <c r="V2814" s="88">
        <v>22</v>
      </c>
    </row>
    <row r="2815" spans="21:22" x14ac:dyDescent="0.25">
      <c r="U2815" s="87" t="s">
        <v>952</v>
      </c>
      <c r="V2815" s="88">
        <v>22</v>
      </c>
    </row>
    <row r="2816" spans="21:22" x14ac:dyDescent="0.25">
      <c r="U2816" s="87" t="s">
        <v>952</v>
      </c>
      <c r="V2816" s="88">
        <v>22</v>
      </c>
    </row>
    <row r="2817" spans="21:22" x14ac:dyDescent="0.25">
      <c r="U2817" s="87" t="s">
        <v>953</v>
      </c>
      <c r="V2817" s="88">
        <v>22</v>
      </c>
    </row>
    <row r="2818" spans="21:22" x14ac:dyDescent="0.25">
      <c r="U2818" s="87" t="s">
        <v>953</v>
      </c>
      <c r="V2818" s="88">
        <v>22</v>
      </c>
    </row>
    <row r="2819" spans="21:22" x14ac:dyDescent="0.25">
      <c r="U2819" s="87" t="s">
        <v>954</v>
      </c>
      <c r="V2819" s="88">
        <v>22</v>
      </c>
    </row>
    <row r="2820" spans="21:22" x14ac:dyDescent="0.25">
      <c r="U2820" s="87" t="s">
        <v>954</v>
      </c>
      <c r="V2820" s="88">
        <v>22</v>
      </c>
    </row>
    <row r="2821" spans="21:22" x14ac:dyDescent="0.25">
      <c r="U2821" s="87" t="s">
        <v>954</v>
      </c>
      <c r="V2821" s="88">
        <v>22</v>
      </c>
    </row>
    <row r="2822" spans="21:22" x14ac:dyDescent="0.25">
      <c r="U2822" s="87" t="s">
        <v>954</v>
      </c>
      <c r="V2822" s="88">
        <v>22</v>
      </c>
    </row>
    <row r="2823" spans="21:22" x14ac:dyDescent="0.25">
      <c r="U2823" s="87" t="s">
        <v>954</v>
      </c>
      <c r="V2823" s="88">
        <v>22</v>
      </c>
    </row>
    <row r="2824" spans="21:22" x14ac:dyDescent="0.25">
      <c r="U2824" s="87" t="s">
        <v>955</v>
      </c>
      <c r="V2824" s="88">
        <v>22</v>
      </c>
    </row>
    <row r="2825" spans="21:22" x14ac:dyDescent="0.25">
      <c r="U2825" s="87" t="s">
        <v>955</v>
      </c>
      <c r="V2825" s="88">
        <v>22</v>
      </c>
    </row>
    <row r="2826" spans="21:22" x14ac:dyDescent="0.25">
      <c r="U2826" s="87" t="s">
        <v>956</v>
      </c>
      <c r="V2826" s="88">
        <v>18</v>
      </c>
    </row>
    <row r="2827" spans="21:22" x14ac:dyDescent="0.25">
      <c r="U2827" s="87" t="s">
        <v>956</v>
      </c>
      <c r="V2827" s="88">
        <v>18</v>
      </c>
    </row>
    <row r="2828" spans="21:22" x14ac:dyDescent="0.25">
      <c r="U2828" s="87" t="s">
        <v>956</v>
      </c>
      <c r="V2828" s="88">
        <v>18</v>
      </c>
    </row>
    <row r="2829" spans="21:22" x14ac:dyDescent="0.25">
      <c r="U2829" s="87" t="s">
        <v>956</v>
      </c>
      <c r="V2829" s="88">
        <v>18</v>
      </c>
    </row>
    <row r="2830" spans="21:22" x14ac:dyDescent="0.25">
      <c r="U2830" s="87" t="s">
        <v>956</v>
      </c>
      <c r="V2830" s="88">
        <v>18</v>
      </c>
    </row>
    <row r="2831" spans="21:22" x14ac:dyDescent="0.25">
      <c r="U2831" s="87" t="s">
        <v>957</v>
      </c>
      <c r="V2831" s="88">
        <v>18</v>
      </c>
    </row>
    <row r="2832" spans="21:22" x14ac:dyDescent="0.25">
      <c r="U2832" s="87" t="s">
        <v>957</v>
      </c>
      <c r="V2832" s="88">
        <v>18</v>
      </c>
    </row>
    <row r="2833" spans="21:22" x14ac:dyDescent="0.25">
      <c r="U2833" s="87" t="s">
        <v>957</v>
      </c>
      <c r="V2833" s="88">
        <v>18</v>
      </c>
    </row>
    <row r="2834" spans="21:22" x14ac:dyDescent="0.25">
      <c r="U2834" s="87" t="s">
        <v>957</v>
      </c>
      <c r="V2834" s="88">
        <v>18</v>
      </c>
    </row>
    <row r="2835" spans="21:22" x14ac:dyDescent="0.25">
      <c r="U2835" s="87" t="s">
        <v>958</v>
      </c>
      <c r="V2835" s="88">
        <v>18</v>
      </c>
    </row>
    <row r="2836" spans="21:22" x14ac:dyDescent="0.25">
      <c r="U2836" s="87" t="s">
        <v>959</v>
      </c>
      <c r="V2836" s="88">
        <v>18</v>
      </c>
    </row>
    <row r="2837" spans="21:22" x14ac:dyDescent="0.25">
      <c r="U2837" s="87" t="s">
        <v>960</v>
      </c>
      <c r="V2837" s="88">
        <v>18</v>
      </c>
    </row>
    <row r="2838" spans="21:22" x14ac:dyDescent="0.25">
      <c r="U2838" s="87" t="s">
        <v>961</v>
      </c>
      <c r="V2838" s="88">
        <v>18</v>
      </c>
    </row>
    <row r="2839" spans="21:22" x14ac:dyDescent="0.25">
      <c r="U2839" s="87" t="s">
        <v>962</v>
      </c>
      <c r="V2839" s="88">
        <v>17</v>
      </c>
    </row>
    <row r="2840" spans="21:22" x14ac:dyDescent="0.25">
      <c r="U2840" s="87" t="s">
        <v>962</v>
      </c>
      <c r="V2840" s="88">
        <v>17</v>
      </c>
    </row>
    <row r="2841" spans="21:22" x14ac:dyDescent="0.25">
      <c r="U2841" s="87" t="s">
        <v>963</v>
      </c>
      <c r="V2841" s="88">
        <v>17</v>
      </c>
    </row>
    <row r="2842" spans="21:22" x14ac:dyDescent="0.25">
      <c r="U2842" s="87" t="s">
        <v>964</v>
      </c>
      <c r="V2842" s="88">
        <v>17</v>
      </c>
    </row>
    <row r="2843" spans="21:22" x14ac:dyDescent="0.25">
      <c r="U2843" s="87" t="s">
        <v>965</v>
      </c>
      <c r="V2843" s="88">
        <v>17</v>
      </c>
    </row>
    <row r="2844" spans="21:22" x14ac:dyDescent="0.25">
      <c r="U2844" s="87" t="s">
        <v>966</v>
      </c>
      <c r="V2844" s="88">
        <v>17</v>
      </c>
    </row>
    <row r="2845" spans="21:22" x14ac:dyDescent="0.25">
      <c r="U2845" s="87" t="s">
        <v>967</v>
      </c>
      <c r="V2845" s="88">
        <v>18</v>
      </c>
    </row>
    <row r="2846" spans="21:22" x14ac:dyDescent="0.25">
      <c r="U2846" s="87" t="s">
        <v>967</v>
      </c>
      <c r="V2846" s="88">
        <v>18</v>
      </c>
    </row>
    <row r="2847" spans="21:22" x14ac:dyDescent="0.25">
      <c r="U2847" s="87" t="s">
        <v>967</v>
      </c>
      <c r="V2847" s="88">
        <v>18</v>
      </c>
    </row>
    <row r="2848" spans="21:22" x14ac:dyDescent="0.25">
      <c r="U2848" s="87" t="s">
        <v>967</v>
      </c>
      <c r="V2848" s="88">
        <v>18</v>
      </c>
    </row>
    <row r="2849" spans="21:22" x14ac:dyDescent="0.25">
      <c r="U2849" s="87" t="s">
        <v>968</v>
      </c>
      <c r="V2849" s="88">
        <v>17</v>
      </c>
    </row>
    <row r="2850" spans="21:22" x14ac:dyDescent="0.25">
      <c r="U2850" s="87" t="s">
        <v>969</v>
      </c>
      <c r="V2850" s="88">
        <v>17</v>
      </c>
    </row>
    <row r="2851" spans="21:22" x14ac:dyDescent="0.25">
      <c r="U2851" s="87" t="s">
        <v>970</v>
      </c>
      <c r="V2851" s="88">
        <v>18</v>
      </c>
    </row>
    <row r="2852" spans="21:22" x14ac:dyDescent="0.25">
      <c r="U2852" s="87" t="s">
        <v>970</v>
      </c>
      <c r="V2852" s="88">
        <v>18</v>
      </c>
    </row>
    <row r="2853" spans="21:22" x14ac:dyDescent="0.25">
      <c r="U2853" s="87" t="s">
        <v>970</v>
      </c>
      <c r="V2853" s="88">
        <v>18</v>
      </c>
    </row>
    <row r="2854" spans="21:22" x14ac:dyDescent="0.25">
      <c r="U2854" s="87" t="s">
        <v>971</v>
      </c>
      <c r="V2854" s="88">
        <v>18</v>
      </c>
    </row>
    <row r="2855" spans="21:22" x14ac:dyDescent="0.25">
      <c r="U2855" s="87" t="s">
        <v>971</v>
      </c>
      <c r="V2855" s="88">
        <v>18</v>
      </c>
    </row>
    <row r="2856" spans="21:22" x14ac:dyDescent="0.25">
      <c r="U2856" s="87" t="s">
        <v>972</v>
      </c>
      <c r="V2856" s="88">
        <v>18</v>
      </c>
    </row>
    <row r="2857" spans="21:22" x14ac:dyDescent="0.25">
      <c r="U2857" s="87" t="s">
        <v>972</v>
      </c>
      <c r="V2857" s="88">
        <v>18</v>
      </c>
    </row>
    <row r="2858" spans="21:22" x14ac:dyDescent="0.25">
      <c r="U2858" s="87" t="s">
        <v>973</v>
      </c>
      <c r="V2858" s="88">
        <v>18</v>
      </c>
    </row>
    <row r="2859" spans="21:22" x14ac:dyDescent="0.25">
      <c r="U2859" s="87" t="s">
        <v>973</v>
      </c>
      <c r="V2859" s="88">
        <v>18</v>
      </c>
    </row>
    <row r="2860" spans="21:22" x14ac:dyDescent="0.25">
      <c r="U2860" s="87" t="s">
        <v>974</v>
      </c>
      <c r="V2860" s="88">
        <v>18</v>
      </c>
    </row>
    <row r="2861" spans="21:22" x14ac:dyDescent="0.25">
      <c r="U2861" s="87" t="s">
        <v>974</v>
      </c>
      <c r="V2861" s="88">
        <v>18</v>
      </c>
    </row>
    <row r="2862" spans="21:22" x14ac:dyDescent="0.25">
      <c r="U2862" s="87" t="s">
        <v>974</v>
      </c>
      <c r="V2862" s="88">
        <v>18</v>
      </c>
    </row>
    <row r="2863" spans="21:22" x14ac:dyDescent="0.25">
      <c r="U2863" s="87" t="s">
        <v>974</v>
      </c>
      <c r="V2863" s="88">
        <v>18</v>
      </c>
    </row>
    <row r="2864" spans="21:22" x14ac:dyDescent="0.25">
      <c r="U2864" s="87" t="s">
        <v>975</v>
      </c>
      <c r="V2864" s="88">
        <v>18</v>
      </c>
    </row>
    <row r="2865" spans="21:22" x14ac:dyDescent="0.25">
      <c r="U2865" s="87" t="s">
        <v>975</v>
      </c>
      <c r="V2865" s="88">
        <v>18</v>
      </c>
    </row>
    <row r="2866" spans="21:22" x14ac:dyDescent="0.25">
      <c r="U2866" s="87" t="s">
        <v>975</v>
      </c>
      <c r="V2866" s="88">
        <v>17</v>
      </c>
    </row>
    <row r="2867" spans="21:22" x14ac:dyDescent="0.25">
      <c r="U2867" s="87" t="s">
        <v>976</v>
      </c>
      <c r="V2867" s="88">
        <v>18</v>
      </c>
    </row>
    <row r="2868" spans="21:22" x14ac:dyDescent="0.25">
      <c r="U2868" s="87" t="s">
        <v>976</v>
      </c>
      <c r="V2868" s="88">
        <v>18</v>
      </c>
    </row>
    <row r="2869" spans="21:22" x14ac:dyDescent="0.25">
      <c r="U2869" s="87" t="s">
        <v>977</v>
      </c>
      <c r="V2869" s="88">
        <v>16</v>
      </c>
    </row>
    <row r="2870" spans="21:22" x14ac:dyDescent="0.25">
      <c r="U2870" s="87" t="s">
        <v>978</v>
      </c>
      <c r="V2870" s="88">
        <v>16</v>
      </c>
    </row>
    <row r="2871" spans="21:22" x14ac:dyDescent="0.25">
      <c r="U2871" s="87" t="s">
        <v>978</v>
      </c>
      <c r="V2871" s="88">
        <v>16</v>
      </c>
    </row>
    <row r="2872" spans="21:22" x14ac:dyDescent="0.25">
      <c r="U2872" s="87" t="s">
        <v>978</v>
      </c>
      <c r="V2872" s="88">
        <v>16</v>
      </c>
    </row>
    <row r="2873" spans="21:22" x14ac:dyDescent="0.25">
      <c r="U2873" s="87" t="s">
        <v>978</v>
      </c>
      <c r="V2873" s="88">
        <v>16</v>
      </c>
    </row>
    <row r="2874" spans="21:22" x14ac:dyDescent="0.25">
      <c r="U2874" s="87" t="s">
        <v>978</v>
      </c>
      <c r="V2874" s="88">
        <v>16</v>
      </c>
    </row>
    <row r="2875" spans="21:22" x14ac:dyDescent="0.25">
      <c r="U2875" s="87" t="s">
        <v>978</v>
      </c>
      <c r="V2875" s="88">
        <v>16</v>
      </c>
    </row>
    <row r="2876" spans="21:22" x14ac:dyDescent="0.25">
      <c r="U2876" s="87" t="s">
        <v>979</v>
      </c>
      <c r="V2876" s="88">
        <v>16</v>
      </c>
    </row>
    <row r="2877" spans="21:22" x14ac:dyDescent="0.25">
      <c r="U2877" s="87" t="s">
        <v>979</v>
      </c>
      <c r="V2877" s="88">
        <v>16</v>
      </c>
    </row>
    <row r="2878" spans="21:22" x14ac:dyDescent="0.25">
      <c r="U2878" s="87" t="s">
        <v>980</v>
      </c>
      <c r="V2878" s="88">
        <v>16</v>
      </c>
    </row>
    <row r="2879" spans="21:22" x14ac:dyDescent="0.25">
      <c r="U2879" s="87" t="s">
        <v>980</v>
      </c>
      <c r="V2879" s="88">
        <v>16</v>
      </c>
    </row>
    <row r="2880" spans="21:22" x14ac:dyDescent="0.25">
      <c r="U2880" s="87" t="s">
        <v>980</v>
      </c>
      <c r="V2880" s="88">
        <v>16</v>
      </c>
    </row>
    <row r="2881" spans="21:22" x14ac:dyDescent="0.25">
      <c r="U2881" s="87" t="s">
        <v>980</v>
      </c>
      <c r="V2881" s="88">
        <v>16</v>
      </c>
    </row>
    <row r="2882" spans="21:22" x14ac:dyDescent="0.25">
      <c r="U2882" s="87" t="s">
        <v>981</v>
      </c>
      <c r="V2882" s="88">
        <v>16</v>
      </c>
    </row>
    <row r="2883" spans="21:22" x14ac:dyDescent="0.25">
      <c r="U2883" s="87" t="s">
        <v>981</v>
      </c>
      <c r="V2883" s="88">
        <v>16</v>
      </c>
    </row>
    <row r="2884" spans="21:22" x14ac:dyDescent="0.25">
      <c r="U2884" s="87" t="s">
        <v>981</v>
      </c>
      <c r="V2884" s="88">
        <v>16</v>
      </c>
    </row>
    <row r="2885" spans="21:22" x14ac:dyDescent="0.25">
      <c r="U2885" s="87" t="s">
        <v>981</v>
      </c>
      <c r="V2885" s="88">
        <v>16</v>
      </c>
    </row>
    <row r="2886" spans="21:22" x14ac:dyDescent="0.25">
      <c r="U2886" s="87" t="s">
        <v>981</v>
      </c>
      <c r="V2886" s="88">
        <v>16</v>
      </c>
    </row>
    <row r="2887" spans="21:22" x14ac:dyDescent="0.25">
      <c r="U2887" s="87" t="s">
        <v>982</v>
      </c>
      <c r="V2887" s="88">
        <v>16</v>
      </c>
    </row>
    <row r="2888" spans="21:22" x14ac:dyDescent="0.25">
      <c r="U2888" s="87" t="s">
        <v>982</v>
      </c>
      <c r="V2888" s="88">
        <v>16</v>
      </c>
    </row>
    <row r="2889" spans="21:22" x14ac:dyDescent="0.25">
      <c r="U2889" s="87" t="s">
        <v>982</v>
      </c>
      <c r="V2889" s="88">
        <v>16</v>
      </c>
    </row>
    <row r="2890" spans="21:22" x14ac:dyDescent="0.25">
      <c r="U2890" s="87" t="s">
        <v>982</v>
      </c>
      <c r="V2890" s="88">
        <v>16</v>
      </c>
    </row>
    <row r="2891" spans="21:22" x14ac:dyDescent="0.25">
      <c r="U2891" s="87" t="s">
        <v>982</v>
      </c>
      <c r="V2891" s="88">
        <v>16</v>
      </c>
    </row>
    <row r="2892" spans="21:22" x14ac:dyDescent="0.25">
      <c r="U2892" s="87" t="s">
        <v>983</v>
      </c>
      <c r="V2892" s="88">
        <v>16</v>
      </c>
    </row>
    <row r="2893" spans="21:22" x14ac:dyDescent="0.25">
      <c r="U2893" s="87" t="s">
        <v>983</v>
      </c>
      <c r="V2893" s="88">
        <v>16</v>
      </c>
    </row>
    <row r="2894" spans="21:22" x14ac:dyDescent="0.25">
      <c r="U2894" s="87" t="s">
        <v>983</v>
      </c>
      <c r="V2894" s="88">
        <v>16</v>
      </c>
    </row>
    <row r="2895" spans="21:22" x14ac:dyDescent="0.25">
      <c r="U2895" s="87" t="s">
        <v>983</v>
      </c>
      <c r="V2895" s="88">
        <v>16</v>
      </c>
    </row>
    <row r="2896" spans="21:22" x14ac:dyDescent="0.25">
      <c r="U2896" s="87" t="s">
        <v>984</v>
      </c>
      <c r="V2896" s="88">
        <v>16</v>
      </c>
    </row>
    <row r="2897" spans="21:22" x14ac:dyDescent="0.25">
      <c r="U2897" s="87" t="s">
        <v>984</v>
      </c>
      <c r="V2897" s="88">
        <v>16</v>
      </c>
    </row>
    <row r="2898" spans="21:22" x14ac:dyDescent="0.25">
      <c r="U2898" s="87" t="s">
        <v>984</v>
      </c>
      <c r="V2898" s="88">
        <v>16</v>
      </c>
    </row>
    <row r="2899" spans="21:22" x14ac:dyDescent="0.25">
      <c r="U2899" s="87" t="s">
        <v>985</v>
      </c>
      <c r="V2899" s="88">
        <v>16</v>
      </c>
    </row>
    <row r="2900" spans="21:22" x14ac:dyDescent="0.25">
      <c r="U2900" s="87" t="s">
        <v>985</v>
      </c>
      <c r="V2900" s="88">
        <v>16</v>
      </c>
    </row>
    <row r="2901" spans="21:22" x14ac:dyDescent="0.25">
      <c r="U2901" s="87" t="s">
        <v>985</v>
      </c>
      <c r="V2901" s="88">
        <v>16</v>
      </c>
    </row>
    <row r="2902" spans="21:22" x14ac:dyDescent="0.25">
      <c r="U2902" s="87" t="s">
        <v>985</v>
      </c>
      <c r="V2902" s="88">
        <v>16</v>
      </c>
    </row>
    <row r="2903" spans="21:22" x14ac:dyDescent="0.25">
      <c r="U2903" s="87" t="s">
        <v>985</v>
      </c>
      <c r="V2903" s="88">
        <v>16</v>
      </c>
    </row>
    <row r="2904" spans="21:22" x14ac:dyDescent="0.25">
      <c r="U2904" s="87" t="s">
        <v>986</v>
      </c>
      <c r="V2904" s="88">
        <v>18</v>
      </c>
    </row>
    <row r="2905" spans="21:22" x14ac:dyDescent="0.25">
      <c r="U2905" s="87" t="s">
        <v>986</v>
      </c>
      <c r="V2905" s="88">
        <v>18</v>
      </c>
    </row>
    <row r="2906" spans="21:22" x14ac:dyDescent="0.25">
      <c r="U2906" s="87" t="s">
        <v>986</v>
      </c>
      <c r="V2906" s="88">
        <v>18</v>
      </c>
    </row>
    <row r="2907" spans="21:22" x14ac:dyDescent="0.25">
      <c r="U2907" s="87" t="s">
        <v>986</v>
      </c>
      <c r="V2907" s="88">
        <v>18</v>
      </c>
    </row>
    <row r="2908" spans="21:22" x14ac:dyDescent="0.25">
      <c r="U2908" s="87" t="s">
        <v>986</v>
      </c>
      <c r="V2908" s="88">
        <v>18</v>
      </c>
    </row>
    <row r="2909" spans="21:22" x14ac:dyDescent="0.25">
      <c r="U2909" s="87" t="s">
        <v>987</v>
      </c>
      <c r="V2909" s="88">
        <v>18</v>
      </c>
    </row>
    <row r="2910" spans="21:22" x14ac:dyDescent="0.25">
      <c r="U2910" s="87" t="s">
        <v>987</v>
      </c>
      <c r="V2910" s="88">
        <v>18</v>
      </c>
    </row>
    <row r="2911" spans="21:22" x14ac:dyDescent="0.25">
      <c r="U2911" s="87" t="s">
        <v>987</v>
      </c>
      <c r="V2911" s="88">
        <v>18</v>
      </c>
    </row>
    <row r="2912" spans="21:22" x14ac:dyDescent="0.25">
      <c r="U2912" s="87" t="s">
        <v>988</v>
      </c>
      <c r="V2912" s="88">
        <v>18</v>
      </c>
    </row>
    <row r="2913" spans="21:22" x14ac:dyDescent="0.25">
      <c r="U2913" s="87" t="s">
        <v>988</v>
      </c>
      <c r="V2913" s="88">
        <v>18</v>
      </c>
    </row>
    <row r="2914" spans="21:22" x14ac:dyDescent="0.25">
      <c r="U2914" s="87" t="s">
        <v>988</v>
      </c>
      <c r="V2914" s="88">
        <v>18</v>
      </c>
    </row>
    <row r="2915" spans="21:22" x14ac:dyDescent="0.25">
      <c r="U2915" s="87" t="s">
        <v>989</v>
      </c>
      <c r="V2915" s="88">
        <v>18</v>
      </c>
    </row>
    <row r="2916" spans="21:22" x14ac:dyDescent="0.25">
      <c r="U2916" s="87" t="s">
        <v>989</v>
      </c>
      <c r="V2916" s="88">
        <v>18</v>
      </c>
    </row>
    <row r="2917" spans="21:22" x14ac:dyDescent="0.25">
      <c r="U2917" s="87" t="s">
        <v>989</v>
      </c>
      <c r="V2917" s="88">
        <v>18</v>
      </c>
    </row>
    <row r="2918" spans="21:22" x14ac:dyDescent="0.25">
      <c r="U2918" s="87" t="s">
        <v>989</v>
      </c>
      <c r="V2918" s="88">
        <v>18</v>
      </c>
    </row>
    <row r="2919" spans="21:22" x14ac:dyDescent="0.25">
      <c r="U2919" s="87" t="s">
        <v>990</v>
      </c>
      <c r="V2919" s="88">
        <v>18</v>
      </c>
    </row>
    <row r="2920" spans="21:22" x14ac:dyDescent="0.25">
      <c r="U2920" s="87" t="s">
        <v>990</v>
      </c>
      <c r="V2920" s="88">
        <v>18</v>
      </c>
    </row>
    <row r="2921" spans="21:22" x14ac:dyDescent="0.25">
      <c r="U2921" s="87" t="s">
        <v>991</v>
      </c>
      <c r="V2921" s="88">
        <v>18</v>
      </c>
    </row>
    <row r="2922" spans="21:22" x14ac:dyDescent="0.25">
      <c r="U2922" s="87" t="s">
        <v>991</v>
      </c>
      <c r="V2922" s="88">
        <v>18</v>
      </c>
    </row>
    <row r="2923" spans="21:22" x14ac:dyDescent="0.25">
      <c r="U2923" s="87" t="s">
        <v>991</v>
      </c>
      <c r="V2923" s="88">
        <v>18</v>
      </c>
    </row>
    <row r="2924" spans="21:22" x14ac:dyDescent="0.25">
      <c r="U2924" s="87" t="s">
        <v>159</v>
      </c>
      <c r="V2924" s="88">
        <v>18</v>
      </c>
    </row>
    <row r="2925" spans="21:22" x14ac:dyDescent="0.25">
      <c r="U2925" s="87" t="s">
        <v>159</v>
      </c>
      <c r="V2925" s="88">
        <v>18</v>
      </c>
    </row>
    <row r="2926" spans="21:22" x14ac:dyDescent="0.25">
      <c r="U2926" s="87" t="s">
        <v>159</v>
      </c>
      <c r="V2926" s="88">
        <v>18</v>
      </c>
    </row>
    <row r="2927" spans="21:22" x14ac:dyDescent="0.25">
      <c r="U2927" s="87" t="s">
        <v>159</v>
      </c>
      <c r="V2927" s="88">
        <v>18</v>
      </c>
    </row>
    <row r="2928" spans="21:22" x14ac:dyDescent="0.25">
      <c r="U2928" s="87" t="s">
        <v>159</v>
      </c>
      <c r="V2928" s="88">
        <v>18</v>
      </c>
    </row>
    <row r="2929" spans="21:22" x14ac:dyDescent="0.25">
      <c r="U2929" s="87" t="s">
        <v>159</v>
      </c>
      <c r="V2929" s="88">
        <v>18</v>
      </c>
    </row>
    <row r="2930" spans="21:22" x14ac:dyDescent="0.25">
      <c r="U2930" s="87" t="s">
        <v>159</v>
      </c>
      <c r="V2930" s="88">
        <v>18</v>
      </c>
    </row>
    <row r="2931" spans="21:22" x14ac:dyDescent="0.25">
      <c r="U2931" s="87" t="s">
        <v>159</v>
      </c>
      <c r="V2931" s="88">
        <v>18</v>
      </c>
    </row>
    <row r="2932" spans="21:22" x14ac:dyDescent="0.25">
      <c r="U2932" s="87" t="s">
        <v>992</v>
      </c>
      <c r="V2932" s="88">
        <v>18</v>
      </c>
    </row>
    <row r="2933" spans="21:22" x14ac:dyDescent="0.25">
      <c r="U2933" s="87" t="s">
        <v>992</v>
      </c>
      <c r="V2933" s="88">
        <v>18</v>
      </c>
    </row>
    <row r="2934" spans="21:22" x14ac:dyDescent="0.25">
      <c r="U2934" s="87" t="s">
        <v>992</v>
      </c>
      <c r="V2934" s="88">
        <v>18</v>
      </c>
    </row>
    <row r="2935" spans="21:22" x14ac:dyDescent="0.25">
      <c r="U2935" s="87" t="s">
        <v>992</v>
      </c>
      <c r="V2935" s="88">
        <v>18</v>
      </c>
    </row>
    <row r="2936" spans="21:22" x14ac:dyDescent="0.25">
      <c r="U2936" s="87" t="s">
        <v>992</v>
      </c>
      <c r="V2936" s="88">
        <v>18</v>
      </c>
    </row>
    <row r="2937" spans="21:22" x14ac:dyDescent="0.25">
      <c r="U2937" s="87" t="s">
        <v>993</v>
      </c>
      <c r="V2937" s="88">
        <v>18</v>
      </c>
    </row>
    <row r="2938" spans="21:22" x14ac:dyDescent="0.25">
      <c r="U2938" s="87" t="s">
        <v>993</v>
      </c>
      <c r="V2938" s="88">
        <v>18</v>
      </c>
    </row>
    <row r="2939" spans="21:22" x14ac:dyDescent="0.25">
      <c r="U2939" s="87" t="s">
        <v>993</v>
      </c>
      <c r="V2939" s="88">
        <v>18</v>
      </c>
    </row>
    <row r="2940" spans="21:22" x14ac:dyDescent="0.25">
      <c r="U2940" s="87" t="s">
        <v>993</v>
      </c>
      <c r="V2940" s="88">
        <v>18</v>
      </c>
    </row>
    <row r="2941" spans="21:22" x14ac:dyDescent="0.25">
      <c r="U2941" s="87" t="s">
        <v>994</v>
      </c>
      <c r="V2941" s="88">
        <v>18</v>
      </c>
    </row>
    <row r="2942" spans="21:22" x14ac:dyDescent="0.25">
      <c r="U2942" s="87" t="s">
        <v>994</v>
      </c>
      <c r="V2942" s="88">
        <v>18</v>
      </c>
    </row>
    <row r="2943" spans="21:22" x14ac:dyDescent="0.25">
      <c r="U2943" s="87" t="s">
        <v>994</v>
      </c>
      <c r="V2943" s="88">
        <v>18</v>
      </c>
    </row>
    <row r="2944" spans="21:22" x14ac:dyDescent="0.25">
      <c r="U2944" s="87" t="s">
        <v>995</v>
      </c>
      <c r="V2944" s="88">
        <v>18</v>
      </c>
    </row>
    <row r="2945" spans="21:22" x14ac:dyDescent="0.25">
      <c r="U2945" s="87" t="s">
        <v>996</v>
      </c>
      <c r="V2945" s="88">
        <v>18</v>
      </c>
    </row>
    <row r="2946" spans="21:22" x14ac:dyDescent="0.25">
      <c r="U2946" s="87" t="s">
        <v>996</v>
      </c>
      <c r="V2946" s="88">
        <v>18</v>
      </c>
    </row>
    <row r="2947" spans="21:22" x14ac:dyDescent="0.25">
      <c r="U2947" s="87" t="s">
        <v>996</v>
      </c>
      <c r="V2947" s="88">
        <v>18</v>
      </c>
    </row>
    <row r="2948" spans="21:22" x14ac:dyDescent="0.25">
      <c r="U2948" s="87" t="s">
        <v>997</v>
      </c>
      <c r="V2948" s="88">
        <v>18</v>
      </c>
    </row>
    <row r="2949" spans="21:22" x14ac:dyDescent="0.25">
      <c r="U2949" s="87" t="s">
        <v>997</v>
      </c>
      <c r="V2949" s="88">
        <v>18</v>
      </c>
    </row>
    <row r="2950" spans="21:22" x14ac:dyDescent="0.25">
      <c r="U2950" s="87" t="s">
        <v>997</v>
      </c>
      <c r="V2950" s="88">
        <v>18</v>
      </c>
    </row>
    <row r="2951" spans="21:22" x14ac:dyDescent="0.25">
      <c r="U2951" s="87" t="s">
        <v>997</v>
      </c>
      <c r="V2951" s="88">
        <v>18</v>
      </c>
    </row>
    <row r="2952" spans="21:22" x14ac:dyDescent="0.25">
      <c r="U2952" s="87" t="s">
        <v>997</v>
      </c>
      <c r="V2952" s="88">
        <v>18</v>
      </c>
    </row>
    <row r="2953" spans="21:22" x14ac:dyDescent="0.25">
      <c r="U2953" s="87" t="s">
        <v>998</v>
      </c>
      <c r="V2953" s="88">
        <v>18</v>
      </c>
    </row>
    <row r="2954" spans="21:22" x14ac:dyDescent="0.25">
      <c r="U2954" s="87" t="s">
        <v>998</v>
      </c>
      <c r="V2954" s="88">
        <v>18</v>
      </c>
    </row>
    <row r="2955" spans="21:22" x14ac:dyDescent="0.25">
      <c r="U2955" s="87" t="s">
        <v>998</v>
      </c>
      <c r="V2955" s="88">
        <v>18</v>
      </c>
    </row>
    <row r="2956" spans="21:22" x14ac:dyDescent="0.25">
      <c r="U2956" s="87" t="s">
        <v>998</v>
      </c>
      <c r="V2956" s="88">
        <v>18</v>
      </c>
    </row>
    <row r="2957" spans="21:22" x14ac:dyDescent="0.25">
      <c r="U2957" s="87" t="s">
        <v>998</v>
      </c>
      <c r="V2957" s="88">
        <v>18</v>
      </c>
    </row>
    <row r="2958" spans="21:22" x14ac:dyDescent="0.25">
      <c r="U2958" s="87" t="s">
        <v>999</v>
      </c>
      <c r="V2958" s="88">
        <v>18</v>
      </c>
    </row>
    <row r="2959" spans="21:22" x14ac:dyDescent="0.25">
      <c r="U2959" s="87" t="s">
        <v>999</v>
      </c>
      <c r="V2959" s="88">
        <v>18</v>
      </c>
    </row>
    <row r="2960" spans="21:22" x14ac:dyDescent="0.25">
      <c r="U2960" s="87" t="s">
        <v>999</v>
      </c>
      <c r="V2960" s="88">
        <v>18</v>
      </c>
    </row>
    <row r="2961" spans="21:22" x14ac:dyDescent="0.25">
      <c r="U2961" s="87" t="s">
        <v>999</v>
      </c>
      <c r="V2961" s="88">
        <v>18</v>
      </c>
    </row>
    <row r="2962" spans="21:22" x14ac:dyDescent="0.25">
      <c r="U2962" s="87" t="s">
        <v>999</v>
      </c>
      <c r="V2962" s="88">
        <v>18</v>
      </c>
    </row>
    <row r="2963" spans="21:22" x14ac:dyDescent="0.25">
      <c r="U2963" s="87" t="s">
        <v>999</v>
      </c>
      <c r="V2963" s="88">
        <v>18</v>
      </c>
    </row>
    <row r="2964" spans="21:22" x14ac:dyDescent="0.25">
      <c r="U2964" s="87" t="s">
        <v>1000</v>
      </c>
      <c r="V2964" s="88">
        <v>18</v>
      </c>
    </row>
    <row r="2965" spans="21:22" x14ac:dyDescent="0.25">
      <c r="U2965" s="87" t="s">
        <v>1000</v>
      </c>
      <c r="V2965" s="88">
        <v>18</v>
      </c>
    </row>
    <row r="2966" spans="21:22" x14ac:dyDescent="0.25">
      <c r="U2966" s="87" t="s">
        <v>1001</v>
      </c>
      <c r="V2966" s="88">
        <v>18</v>
      </c>
    </row>
    <row r="2967" spans="21:22" x14ac:dyDescent="0.25">
      <c r="U2967" s="87" t="s">
        <v>1001</v>
      </c>
      <c r="V2967" s="88">
        <v>18</v>
      </c>
    </row>
    <row r="2968" spans="21:22" x14ac:dyDescent="0.25">
      <c r="U2968" s="87" t="s">
        <v>1002</v>
      </c>
      <c r="V2968" s="88">
        <v>18</v>
      </c>
    </row>
    <row r="2969" spans="21:22" x14ac:dyDescent="0.25">
      <c r="U2969" s="87" t="s">
        <v>1002</v>
      </c>
      <c r="V2969" s="88">
        <v>18</v>
      </c>
    </row>
    <row r="2970" spans="21:22" x14ac:dyDescent="0.25">
      <c r="U2970" s="87" t="s">
        <v>1002</v>
      </c>
      <c r="V2970" s="88">
        <v>18</v>
      </c>
    </row>
    <row r="2971" spans="21:22" x14ac:dyDescent="0.25">
      <c r="U2971" s="87" t="s">
        <v>1002</v>
      </c>
      <c r="V2971" s="88">
        <v>18</v>
      </c>
    </row>
    <row r="2972" spans="21:22" x14ac:dyDescent="0.25">
      <c r="U2972" s="87" t="s">
        <v>1003</v>
      </c>
      <c r="V2972" s="88">
        <v>18</v>
      </c>
    </row>
    <row r="2973" spans="21:22" x14ac:dyDescent="0.25">
      <c r="U2973" s="87" t="s">
        <v>1003</v>
      </c>
      <c r="V2973" s="88">
        <v>18</v>
      </c>
    </row>
    <row r="2974" spans="21:22" x14ac:dyDescent="0.25">
      <c r="U2974" s="87" t="s">
        <v>1003</v>
      </c>
      <c r="V2974" s="88">
        <v>18</v>
      </c>
    </row>
    <row r="2975" spans="21:22" x14ac:dyDescent="0.25">
      <c r="U2975" s="87" t="s">
        <v>1003</v>
      </c>
      <c r="V2975" s="88">
        <v>18</v>
      </c>
    </row>
    <row r="2976" spans="21:22" x14ac:dyDescent="0.25">
      <c r="U2976" s="87" t="s">
        <v>1003</v>
      </c>
      <c r="V2976" s="88">
        <v>18</v>
      </c>
    </row>
    <row r="2977" spans="21:22" x14ac:dyDescent="0.25">
      <c r="U2977" s="87" t="s">
        <v>1004</v>
      </c>
      <c r="V2977" s="88">
        <v>18</v>
      </c>
    </row>
    <row r="2978" spans="21:22" x14ac:dyDescent="0.25">
      <c r="U2978" s="87" t="s">
        <v>1004</v>
      </c>
      <c r="V2978" s="88">
        <v>18</v>
      </c>
    </row>
    <row r="2979" spans="21:22" x14ac:dyDescent="0.25">
      <c r="U2979" s="87" t="s">
        <v>1004</v>
      </c>
      <c r="V2979" s="88">
        <v>18</v>
      </c>
    </row>
    <row r="2980" spans="21:22" x14ac:dyDescent="0.25">
      <c r="U2980" s="87" t="s">
        <v>1004</v>
      </c>
      <c r="V2980" s="88">
        <v>18</v>
      </c>
    </row>
    <row r="2981" spans="21:22" x14ac:dyDescent="0.25">
      <c r="U2981" s="87" t="s">
        <v>1005</v>
      </c>
      <c r="V2981" s="88">
        <v>18</v>
      </c>
    </row>
    <row r="2982" spans="21:22" x14ac:dyDescent="0.25">
      <c r="U2982" s="87" t="s">
        <v>1005</v>
      </c>
      <c r="V2982" s="88">
        <v>18</v>
      </c>
    </row>
    <row r="2983" spans="21:22" x14ac:dyDescent="0.25">
      <c r="U2983" s="87" t="s">
        <v>1006</v>
      </c>
      <c r="V2983" s="88">
        <v>18</v>
      </c>
    </row>
    <row r="2984" spans="21:22" x14ac:dyDescent="0.25">
      <c r="U2984" s="87" t="s">
        <v>1006</v>
      </c>
      <c r="V2984" s="88">
        <v>18</v>
      </c>
    </row>
    <row r="2985" spans="21:22" x14ac:dyDescent="0.25">
      <c r="U2985" s="87" t="s">
        <v>1006</v>
      </c>
      <c r="V2985" s="88">
        <v>18</v>
      </c>
    </row>
    <row r="2986" spans="21:22" x14ac:dyDescent="0.25">
      <c r="U2986" s="87" t="s">
        <v>1007</v>
      </c>
      <c r="V2986" s="88">
        <v>18</v>
      </c>
    </row>
    <row r="2987" spans="21:22" x14ac:dyDescent="0.25">
      <c r="U2987" s="87" t="s">
        <v>1007</v>
      </c>
      <c r="V2987" s="88">
        <v>18</v>
      </c>
    </row>
    <row r="2988" spans="21:22" x14ac:dyDescent="0.25">
      <c r="U2988" s="87" t="s">
        <v>1008</v>
      </c>
      <c r="V2988" s="88">
        <v>18</v>
      </c>
    </row>
    <row r="2989" spans="21:22" x14ac:dyDescent="0.25">
      <c r="U2989" s="87" t="s">
        <v>1008</v>
      </c>
      <c r="V2989" s="88">
        <v>18</v>
      </c>
    </row>
    <row r="2990" spans="21:22" x14ac:dyDescent="0.25">
      <c r="U2990" s="87" t="s">
        <v>1008</v>
      </c>
      <c r="V2990" s="88">
        <v>18</v>
      </c>
    </row>
    <row r="2991" spans="21:22" x14ac:dyDescent="0.25">
      <c r="U2991" s="87" t="s">
        <v>1009</v>
      </c>
      <c r="V2991" s="88">
        <v>18</v>
      </c>
    </row>
    <row r="2992" spans="21:22" x14ac:dyDescent="0.25">
      <c r="U2992" s="87" t="s">
        <v>1009</v>
      </c>
      <c r="V2992" s="88">
        <v>18</v>
      </c>
    </row>
    <row r="2993" spans="21:22" x14ac:dyDescent="0.25">
      <c r="U2993" s="87" t="s">
        <v>1009</v>
      </c>
      <c r="V2993" s="88">
        <v>18</v>
      </c>
    </row>
    <row r="2994" spans="21:22" x14ac:dyDescent="0.25">
      <c r="U2994" s="87" t="s">
        <v>1010</v>
      </c>
      <c r="V2994" s="88">
        <v>18</v>
      </c>
    </row>
    <row r="2995" spans="21:22" x14ac:dyDescent="0.25">
      <c r="U2995" s="87" t="s">
        <v>1010</v>
      </c>
      <c r="V2995" s="88">
        <v>18</v>
      </c>
    </row>
    <row r="2996" spans="21:22" x14ac:dyDescent="0.25">
      <c r="U2996" s="87" t="s">
        <v>1010</v>
      </c>
      <c r="V2996" s="88">
        <v>18</v>
      </c>
    </row>
    <row r="2997" spans="21:22" x14ac:dyDescent="0.25">
      <c r="U2997" s="87" t="s">
        <v>1010</v>
      </c>
      <c r="V2997" s="88">
        <v>18</v>
      </c>
    </row>
    <row r="2998" spans="21:22" x14ac:dyDescent="0.25">
      <c r="U2998" s="87" t="s">
        <v>1011</v>
      </c>
      <c r="V2998" s="88">
        <v>18</v>
      </c>
    </row>
    <row r="2999" spans="21:22" x14ac:dyDescent="0.25">
      <c r="U2999" s="87" t="s">
        <v>1011</v>
      </c>
      <c r="V2999" s="88">
        <v>18</v>
      </c>
    </row>
    <row r="3000" spans="21:22" x14ac:dyDescent="0.25">
      <c r="U3000" s="87" t="s">
        <v>1011</v>
      </c>
      <c r="V3000" s="88">
        <v>18</v>
      </c>
    </row>
    <row r="3001" spans="21:22" x14ac:dyDescent="0.25">
      <c r="U3001" s="87" t="s">
        <v>1011</v>
      </c>
      <c r="V3001" s="88">
        <v>18</v>
      </c>
    </row>
    <row r="3002" spans="21:22" x14ac:dyDescent="0.25">
      <c r="U3002" s="87" t="s">
        <v>1012</v>
      </c>
      <c r="V3002" s="88">
        <v>18</v>
      </c>
    </row>
    <row r="3003" spans="21:22" x14ac:dyDescent="0.25">
      <c r="U3003" s="87" t="s">
        <v>1012</v>
      </c>
      <c r="V3003" s="88">
        <v>18</v>
      </c>
    </row>
    <row r="3004" spans="21:22" x14ac:dyDescent="0.25">
      <c r="U3004" s="87" t="s">
        <v>1012</v>
      </c>
      <c r="V3004" s="88">
        <v>18</v>
      </c>
    </row>
    <row r="3005" spans="21:22" x14ac:dyDescent="0.25">
      <c r="U3005" s="87" t="s">
        <v>1013</v>
      </c>
      <c r="V3005" s="88">
        <v>18</v>
      </c>
    </row>
    <row r="3006" spans="21:22" x14ac:dyDescent="0.25">
      <c r="U3006" s="87" t="s">
        <v>1014</v>
      </c>
      <c r="V3006" s="88">
        <v>18</v>
      </c>
    </row>
    <row r="3007" spans="21:22" x14ac:dyDescent="0.25">
      <c r="U3007" s="87" t="s">
        <v>1014</v>
      </c>
      <c r="V3007" s="88">
        <v>18</v>
      </c>
    </row>
    <row r="3008" spans="21:22" x14ac:dyDescent="0.25">
      <c r="U3008" s="87" t="s">
        <v>1014</v>
      </c>
      <c r="V3008" s="88">
        <v>18</v>
      </c>
    </row>
    <row r="3009" spans="21:22" x14ac:dyDescent="0.25">
      <c r="U3009" s="87" t="s">
        <v>1014</v>
      </c>
      <c r="V3009" s="88">
        <v>18</v>
      </c>
    </row>
    <row r="3010" spans="21:22" x14ac:dyDescent="0.25">
      <c r="U3010" s="87" t="s">
        <v>1015</v>
      </c>
      <c r="V3010" s="88">
        <v>18</v>
      </c>
    </row>
    <row r="3011" spans="21:22" x14ac:dyDescent="0.25">
      <c r="U3011" s="87" t="s">
        <v>1015</v>
      </c>
      <c r="V3011" s="88">
        <v>18</v>
      </c>
    </row>
    <row r="3012" spans="21:22" x14ac:dyDescent="0.25">
      <c r="U3012" s="87" t="s">
        <v>1015</v>
      </c>
      <c r="V3012" s="88">
        <v>18</v>
      </c>
    </row>
    <row r="3013" spans="21:22" x14ac:dyDescent="0.25">
      <c r="U3013" s="87" t="s">
        <v>1016</v>
      </c>
      <c r="V3013" s="88">
        <v>17</v>
      </c>
    </row>
    <row r="3014" spans="21:22" x14ac:dyDescent="0.25">
      <c r="U3014" s="87" t="s">
        <v>1016</v>
      </c>
      <c r="V3014" s="88">
        <v>18</v>
      </c>
    </row>
    <row r="3015" spans="21:22" x14ac:dyDescent="0.25">
      <c r="U3015" s="87" t="s">
        <v>1017</v>
      </c>
      <c r="V3015" s="88">
        <v>18</v>
      </c>
    </row>
    <row r="3016" spans="21:22" x14ac:dyDescent="0.25">
      <c r="U3016" s="87" t="s">
        <v>1017</v>
      </c>
      <c r="V3016" s="88">
        <v>18</v>
      </c>
    </row>
    <row r="3017" spans="21:22" x14ac:dyDescent="0.25">
      <c r="U3017" s="87" t="s">
        <v>1017</v>
      </c>
      <c r="V3017" s="88">
        <v>18</v>
      </c>
    </row>
    <row r="3018" spans="21:22" x14ac:dyDescent="0.25">
      <c r="U3018" s="87" t="s">
        <v>1017</v>
      </c>
      <c r="V3018" s="88">
        <v>18</v>
      </c>
    </row>
    <row r="3019" spans="21:22" x14ac:dyDescent="0.25">
      <c r="U3019" s="87" t="s">
        <v>1018</v>
      </c>
      <c r="V3019" s="88">
        <v>18</v>
      </c>
    </row>
    <row r="3020" spans="21:22" x14ac:dyDescent="0.25">
      <c r="U3020" s="87" t="s">
        <v>1018</v>
      </c>
      <c r="V3020" s="88">
        <v>18</v>
      </c>
    </row>
    <row r="3021" spans="21:22" x14ac:dyDescent="0.25">
      <c r="U3021" s="87" t="s">
        <v>1018</v>
      </c>
      <c r="V3021" s="88">
        <v>18</v>
      </c>
    </row>
    <row r="3022" spans="21:22" x14ac:dyDescent="0.25">
      <c r="U3022" s="87" t="s">
        <v>1018</v>
      </c>
      <c r="V3022" s="88">
        <v>18</v>
      </c>
    </row>
    <row r="3023" spans="21:22" x14ac:dyDescent="0.25">
      <c r="U3023" s="87" t="s">
        <v>1019</v>
      </c>
      <c r="V3023" s="88">
        <v>18</v>
      </c>
    </row>
    <row r="3024" spans="21:22" x14ac:dyDescent="0.25">
      <c r="U3024" s="87" t="s">
        <v>1019</v>
      </c>
      <c r="V3024" s="88">
        <v>18</v>
      </c>
    </row>
    <row r="3025" spans="21:22" x14ac:dyDescent="0.25">
      <c r="U3025" s="87" t="s">
        <v>1019</v>
      </c>
      <c r="V3025" s="88">
        <v>18</v>
      </c>
    </row>
    <row r="3026" spans="21:22" x14ac:dyDescent="0.25">
      <c r="U3026" s="87" t="s">
        <v>1019</v>
      </c>
      <c r="V3026" s="88">
        <v>18</v>
      </c>
    </row>
    <row r="3027" spans="21:22" x14ac:dyDescent="0.25">
      <c r="U3027" s="87" t="s">
        <v>1019</v>
      </c>
      <c r="V3027" s="88">
        <v>18</v>
      </c>
    </row>
    <row r="3028" spans="21:22" x14ac:dyDescent="0.25">
      <c r="U3028" s="89" t="s">
        <v>1019</v>
      </c>
      <c r="V3028" s="88">
        <v>18</v>
      </c>
    </row>
    <row r="3029" spans="21:22" x14ac:dyDescent="0.25">
      <c r="U3029" s="89" t="s">
        <v>1019</v>
      </c>
      <c r="V3029" s="88">
        <v>18</v>
      </c>
    </row>
    <row r="3030" spans="21:22" x14ac:dyDescent="0.25">
      <c r="U3030" s="87" t="s">
        <v>1020</v>
      </c>
      <c r="V3030" s="88">
        <v>18</v>
      </c>
    </row>
    <row r="3031" spans="21:22" x14ac:dyDescent="0.25">
      <c r="U3031" s="87" t="s">
        <v>1020</v>
      </c>
      <c r="V3031" s="88">
        <v>18</v>
      </c>
    </row>
    <row r="3032" spans="21:22" x14ac:dyDescent="0.25">
      <c r="U3032" s="87" t="s">
        <v>1020</v>
      </c>
      <c r="V3032" s="88">
        <v>18</v>
      </c>
    </row>
    <row r="3033" spans="21:22" x14ac:dyDescent="0.25">
      <c r="U3033" s="87" t="s">
        <v>1020</v>
      </c>
      <c r="V3033" s="88">
        <v>18</v>
      </c>
    </row>
    <row r="3034" spans="21:22" x14ac:dyDescent="0.25">
      <c r="U3034" s="87" t="s">
        <v>1021</v>
      </c>
      <c r="V3034" s="88">
        <v>18</v>
      </c>
    </row>
    <row r="3035" spans="21:22" x14ac:dyDescent="0.25">
      <c r="U3035" s="87" t="s">
        <v>1021</v>
      </c>
      <c r="V3035" s="88">
        <v>18</v>
      </c>
    </row>
    <row r="3036" spans="21:22" x14ac:dyDescent="0.25">
      <c r="U3036" s="87" t="s">
        <v>1022</v>
      </c>
      <c r="V3036" s="88">
        <v>18</v>
      </c>
    </row>
    <row r="3037" spans="21:22" x14ac:dyDescent="0.25">
      <c r="U3037" s="87" t="s">
        <v>1022</v>
      </c>
      <c r="V3037" s="88">
        <v>18</v>
      </c>
    </row>
    <row r="3038" spans="21:22" x14ac:dyDescent="0.25">
      <c r="U3038" s="87" t="s">
        <v>1022</v>
      </c>
      <c r="V3038" s="88">
        <v>18</v>
      </c>
    </row>
    <row r="3039" spans="21:22" x14ac:dyDescent="0.25">
      <c r="U3039" s="87" t="s">
        <v>1022</v>
      </c>
      <c r="V3039" s="88">
        <v>18</v>
      </c>
    </row>
    <row r="3040" spans="21:22" x14ac:dyDescent="0.25">
      <c r="U3040" s="87" t="s">
        <v>1022</v>
      </c>
      <c r="V3040" s="88">
        <v>18</v>
      </c>
    </row>
    <row r="3041" spans="21:22" x14ac:dyDescent="0.25">
      <c r="U3041" s="87" t="s">
        <v>1023</v>
      </c>
      <c r="V3041" s="88">
        <v>18</v>
      </c>
    </row>
    <row r="3042" spans="21:22" x14ac:dyDescent="0.25">
      <c r="U3042" s="87" t="s">
        <v>1023</v>
      </c>
      <c r="V3042" s="88">
        <v>18</v>
      </c>
    </row>
    <row r="3043" spans="21:22" x14ac:dyDescent="0.25">
      <c r="U3043" s="87" t="s">
        <v>1023</v>
      </c>
      <c r="V3043" s="88">
        <v>18</v>
      </c>
    </row>
    <row r="3044" spans="21:22" x14ac:dyDescent="0.25">
      <c r="U3044" s="87" t="s">
        <v>1023</v>
      </c>
      <c r="V3044" s="88">
        <v>18</v>
      </c>
    </row>
    <row r="3045" spans="21:22" x14ac:dyDescent="0.25">
      <c r="U3045" s="87" t="s">
        <v>1024</v>
      </c>
      <c r="V3045" s="88">
        <v>18</v>
      </c>
    </row>
    <row r="3046" spans="21:22" x14ac:dyDescent="0.25">
      <c r="U3046" s="87" t="s">
        <v>1024</v>
      </c>
      <c r="V3046" s="88">
        <v>18</v>
      </c>
    </row>
    <row r="3047" spans="21:22" x14ac:dyDescent="0.25">
      <c r="U3047" s="87" t="s">
        <v>1024</v>
      </c>
      <c r="V3047" s="88">
        <v>18</v>
      </c>
    </row>
    <row r="3048" spans="21:22" x14ac:dyDescent="0.25">
      <c r="U3048" s="87" t="s">
        <v>1024</v>
      </c>
      <c r="V3048" s="88">
        <v>18</v>
      </c>
    </row>
    <row r="3049" spans="21:22" x14ac:dyDescent="0.25">
      <c r="U3049" s="87" t="s">
        <v>1025</v>
      </c>
      <c r="V3049" s="88">
        <v>18</v>
      </c>
    </row>
    <row r="3050" spans="21:22" x14ac:dyDescent="0.25">
      <c r="U3050" s="87" t="s">
        <v>1025</v>
      </c>
      <c r="V3050" s="88">
        <v>18</v>
      </c>
    </row>
    <row r="3051" spans="21:22" x14ac:dyDescent="0.25">
      <c r="U3051" s="87" t="s">
        <v>1025</v>
      </c>
      <c r="V3051" s="88">
        <v>18</v>
      </c>
    </row>
    <row r="3052" spans="21:22" x14ac:dyDescent="0.25">
      <c r="U3052" s="87" t="s">
        <v>1025</v>
      </c>
      <c r="V3052" s="88">
        <v>18</v>
      </c>
    </row>
    <row r="3053" spans="21:22" x14ac:dyDescent="0.25">
      <c r="U3053" s="87" t="s">
        <v>1025</v>
      </c>
      <c r="V3053" s="88">
        <v>18</v>
      </c>
    </row>
    <row r="3054" spans="21:22" x14ac:dyDescent="0.25">
      <c r="U3054" s="87" t="s">
        <v>1026</v>
      </c>
      <c r="V3054" s="88">
        <v>18</v>
      </c>
    </row>
    <row r="3055" spans="21:22" x14ac:dyDescent="0.25">
      <c r="U3055" s="87" t="s">
        <v>1026</v>
      </c>
      <c r="V3055" s="88">
        <v>18</v>
      </c>
    </row>
    <row r="3056" spans="21:22" x14ac:dyDescent="0.25">
      <c r="U3056" s="87" t="s">
        <v>1026</v>
      </c>
      <c r="V3056" s="88">
        <v>18</v>
      </c>
    </row>
    <row r="3057" spans="21:22" x14ac:dyDescent="0.25">
      <c r="U3057" s="87" t="s">
        <v>1026</v>
      </c>
      <c r="V3057" s="88">
        <v>18</v>
      </c>
    </row>
    <row r="3058" spans="21:22" x14ac:dyDescent="0.25">
      <c r="U3058" s="87" t="s">
        <v>1026</v>
      </c>
      <c r="V3058" s="88">
        <v>18</v>
      </c>
    </row>
    <row r="3059" spans="21:22" x14ac:dyDescent="0.25">
      <c r="U3059" s="87" t="s">
        <v>1027</v>
      </c>
      <c r="V3059" s="88">
        <v>18</v>
      </c>
    </row>
    <row r="3060" spans="21:22" x14ac:dyDescent="0.25">
      <c r="U3060" s="87" t="s">
        <v>1027</v>
      </c>
      <c r="V3060" s="88">
        <v>18</v>
      </c>
    </row>
    <row r="3061" spans="21:22" x14ac:dyDescent="0.25">
      <c r="U3061" s="87" t="s">
        <v>1027</v>
      </c>
      <c r="V3061" s="88">
        <v>18</v>
      </c>
    </row>
    <row r="3062" spans="21:22" x14ac:dyDescent="0.25">
      <c r="U3062" s="87" t="s">
        <v>1028</v>
      </c>
      <c r="V3062" s="88">
        <v>18</v>
      </c>
    </row>
    <row r="3063" spans="21:22" x14ac:dyDescent="0.25">
      <c r="U3063" s="87" t="s">
        <v>1028</v>
      </c>
      <c r="V3063" s="88">
        <v>18</v>
      </c>
    </row>
    <row r="3064" spans="21:22" x14ac:dyDescent="0.25">
      <c r="U3064" s="87" t="s">
        <v>1028</v>
      </c>
      <c r="V3064" s="88">
        <v>18</v>
      </c>
    </row>
    <row r="3065" spans="21:22" x14ac:dyDescent="0.25">
      <c r="U3065" s="87" t="s">
        <v>1028</v>
      </c>
      <c r="V3065" s="88">
        <v>18</v>
      </c>
    </row>
    <row r="3066" spans="21:22" x14ac:dyDescent="0.25">
      <c r="U3066" s="87" t="s">
        <v>1029</v>
      </c>
      <c r="V3066" s="88">
        <v>18</v>
      </c>
    </row>
    <row r="3067" spans="21:22" x14ac:dyDescent="0.25">
      <c r="U3067" s="87" t="s">
        <v>1029</v>
      </c>
      <c r="V3067" s="88">
        <v>18</v>
      </c>
    </row>
    <row r="3068" spans="21:22" x14ac:dyDescent="0.25">
      <c r="U3068" s="87" t="s">
        <v>1030</v>
      </c>
      <c r="V3068" s="88">
        <v>18</v>
      </c>
    </row>
    <row r="3069" spans="21:22" x14ac:dyDescent="0.25">
      <c r="U3069" s="87" t="s">
        <v>1030</v>
      </c>
      <c r="V3069" s="88">
        <v>18</v>
      </c>
    </row>
    <row r="3070" spans="21:22" x14ac:dyDescent="0.25">
      <c r="U3070" s="87" t="s">
        <v>1030</v>
      </c>
      <c r="V3070" s="88">
        <v>18</v>
      </c>
    </row>
    <row r="3071" spans="21:22" x14ac:dyDescent="0.25">
      <c r="U3071" s="87" t="s">
        <v>1030</v>
      </c>
      <c r="V3071" s="88">
        <v>18</v>
      </c>
    </row>
    <row r="3072" spans="21:22" x14ac:dyDescent="0.25">
      <c r="U3072" s="87" t="s">
        <v>1031</v>
      </c>
      <c r="V3072" s="88">
        <v>18</v>
      </c>
    </row>
    <row r="3073" spans="21:22" x14ac:dyDescent="0.25">
      <c r="U3073" s="87" t="s">
        <v>1031</v>
      </c>
      <c r="V3073" s="88">
        <v>18</v>
      </c>
    </row>
    <row r="3074" spans="21:22" x14ac:dyDescent="0.25">
      <c r="U3074" s="87" t="s">
        <v>1031</v>
      </c>
      <c r="V3074" s="88">
        <v>18</v>
      </c>
    </row>
    <row r="3075" spans="21:22" x14ac:dyDescent="0.25">
      <c r="U3075" s="87" t="s">
        <v>1031</v>
      </c>
      <c r="V3075" s="88">
        <v>18</v>
      </c>
    </row>
    <row r="3076" spans="21:22" x14ac:dyDescent="0.25">
      <c r="U3076" s="87" t="s">
        <v>1031</v>
      </c>
      <c r="V3076" s="88">
        <v>18</v>
      </c>
    </row>
    <row r="3077" spans="21:22" x14ac:dyDescent="0.25">
      <c r="U3077" s="87" t="s">
        <v>1031</v>
      </c>
      <c r="V3077" s="88">
        <v>18</v>
      </c>
    </row>
    <row r="3078" spans="21:22" x14ac:dyDescent="0.25">
      <c r="U3078" s="87" t="s">
        <v>1032</v>
      </c>
      <c r="V3078" s="88">
        <v>18</v>
      </c>
    </row>
    <row r="3079" spans="21:22" x14ac:dyDescent="0.25">
      <c r="U3079" s="87" t="s">
        <v>1032</v>
      </c>
      <c r="V3079" s="88">
        <v>18</v>
      </c>
    </row>
    <row r="3080" spans="21:22" x14ac:dyDescent="0.25">
      <c r="U3080" s="87" t="s">
        <v>1032</v>
      </c>
      <c r="V3080" s="88">
        <v>18</v>
      </c>
    </row>
    <row r="3081" spans="21:22" x14ac:dyDescent="0.25">
      <c r="U3081" s="87" t="s">
        <v>1032</v>
      </c>
      <c r="V3081" s="88">
        <v>18</v>
      </c>
    </row>
    <row r="3082" spans="21:22" x14ac:dyDescent="0.25">
      <c r="U3082" s="87" t="s">
        <v>1032</v>
      </c>
      <c r="V3082" s="88">
        <v>18</v>
      </c>
    </row>
    <row r="3083" spans="21:22" x14ac:dyDescent="0.25">
      <c r="U3083" s="87" t="s">
        <v>1033</v>
      </c>
      <c r="V3083" s="88">
        <v>18</v>
      </c>
    </row>
    <row r="3084" spans="21:22" x14ac:dyDescent="0.25">
      <c r="U3084" s="87" t="s">
        <v>1033</v>
      </c>
      <c r="V3084" s="88">
        <v>17</v>
      </c>
    </row>
    <row r="3085" spans="21:22" x14ac:dyDescent="0.25">
      <c r="U3085" s="87" t="s">
        <v>1033</v>
      </c>
      <c r="V3085" s="88">
        <v>18</v>
      </c>
    </row>
    <row r="3086" spans="21:22" x14ac:dyDescent="0.25">
      <c r="U3086" s="87" t="s">
        <v>1033</v>
      </c>
      <c r="V3086" s="88">
        <v>18</v>
      </c>
    </row>
    <row r="3087" spans="21:22" x14ac:dyDescent="0.25">
      <c r="U3087" s="87" t="s">
        <v>1034</v>
      </c>
      <c r="V3087" s="88">
        <v>18</v>
      </c>
    </row>
    <row r="3088" spans="21:22" x14ac:dyDescent="0.25">
      <c r="U3088" s="87" t="s">
        <v>1034</v>
      </c>
      <c r="V3088" s="88">
        <v>18</v>
      </c>
    </row>
    <row r="3089" spans="21:22" x14ac:dyDescent="0.25">
      <c r="U3089" s="87" t="s">
        <v>1034</v>
      </c>
      <c r="V3089" s="88">
        <v>18</v>
      </c>
    </row>
    <row r="3090" spans="21:22" x14ac:dyDescent="0.25">
      <c r="U3090" s="87" t="s">
        <v>1034</v>
      </c>
      <c r="V3090" s="88">
        <v>18</v>
      </c>
    </row>
    <row r="3091" spans="21:22" x14ac:dyDescent="0.25">
      <c r="U3091" s="87" t="s">
        <v>1035</v>
      </c>
      <c r="V3091" s="88">
        <v>14</v>
      </c>
    </row>
    <row r="3092" spans="21:22" x14ac:dyDescent="0.25">
      <c r="U3092" s="87" t="s">
        <v>1035</v>
      </c>
      <c r="V3092" s="88">
        <v>14</v>
      </c>
    </row>
    <row r="3093" spans="21:22" x14ac:dyDescent="0.25">
      <c r="U3093" s="87" t="s">
        <v>1035</v>
      </c>
      <c r="V3093" s="88">
        <v>14</v>
      </c>
    </row>
    <row r="3094" spans="21:22" x14ac:dyDescent="0.25">
      <c r="U3094" s="87" t="s">
        <v>1035</v>
      </c>
      <c r="V3094" s="88">
        <v>14</v>
      </c>
    </row>
    <row r="3095" spans="21:22" x14ac:dyDescent="0.25">
      <c r="U3095" s="87" t="s">
        <v>1035</v>
      </c>
      <c r="V3095" s="88">
        <v>14</v>
      </c>
    </row>
    <row r="3096" spans="21:22" x14ac:dyDescent="0.25">
      <c r="U3096" s="87" t="s">
        <v>1036</v>
      </c>
      <c r="V3096" s="88">
        <v>14</v>
      </c>
    </row>
    <row r="3097" spans="21:22" x14ac:dyDescent="0.25">
      <c r="U3097" s="87" t="s">
        <v>1036</v>
      </c>
      <c r="V3097" s="88">
        <v>14</v>
      </c>
    </row>
    <row r="3098" spans="21:22" x14ac:dyDescent="0.25">
      <c r="U3098" s="87" t="s">
        <v>1037</v>
      </c>
      <c r="V3098" s="88">
        <v>14</v>
      </c>
    </row>
    <row r="3099" spans="21:22" x14ac:dyDescent="0.25">
      <c r="U3099" s="87" t="s">
        <v>1037</v>
      </c>
      <c r="V3099" s="88">
        <v>14</v>
      </c>
    </row>
    <row r="3100" spans="21:22" x14ac:dyDescent="0.25">
      <c r="U3100" s="87" t="s">
        <v>1037</v>
      </c>
      <c r="V3100" s="88">
        <v>14</v>
      </c>
    </row>
    <row r="3101" spans="21:22" x14ac:dyDescent="0.25">
      <c r="U3101" s="87" t="s">
        <v>1038</v>
      </c>
      <c r="V3101" s="88">
        <v>14</v>
      </c>
    </row>
    <row r="3102" spans="21:22" x14ac:dyDescent="0.25">
      <c r="U3102" s="87" t="s">
        <v>1038</v>
      </c>
      <c r="V3102" s="88">
        <v>14</v>
      </c>
    </row>
    <row r="3103" spans="21:22" x14ac:dyDescent="0.25">
      <c r="U3103" s="87" t="s">
        <v>1039</v>
      </c>
      <c r="V3103" s="88">
        <v>14</v>
      </c>
    </row>
    <row r="3104" spans="21:22" x14ac:dyDescent="0.25">
      <c r="U3104" s="87" t="s">
        <v>1040</v>
      </c>
      <c r="V3104" s="88">
        <v>14</v>
      </c>
    </row>
    <row r="3105" spans="21:22" x14ac:dyDescent="0.25">
      <c r="U3105" s="87" t="s">
        <v>1040</v>
      </c>
      <c r="V3105" s="88">
        <v>14</v>
      </c>
    </row>
    <row r="3106" spans="21:22" x14ac:dyDescent="0.25">
      <c r="U3106" s="87" t="s">
        <v>1040</v>
      </c>
      <c r="V3106" s="88">
        <v>14</v>
      </c>
    </row>
    <row r="3107" spans="21:22" x14ac:dyDescent="0.25">
      <c r="U3107" s="87" t="s">
        <v>1041</v>
      </c>
      <c r="V3107" s="88">
        <v>14</v>
      </c>
    </row>
    <row r="3108" spans="21:22" x14ac:dyDescent="0.25">
      <c r="U3108" s="87" t="s">
        <v>1041</v>
      </c>
      <c r="V3108" s="88">
        <v>14</v>
      </c>
    </row>
    <row r="3109" spans="21:22" x14ac:dyDescent="0.25">
      <c r="U3109" s="87" t="s">
        <v>1041</v>
      </c>
      <c r="V3109" s="88">
        <v>14</v>
      </c>
    </row>
    <row r="3110" spans="21:22" x14ac:dyDescent="0.25">
      <c r="U3110" s="87" t="s">
        <v>1042</v>
      </c>
      <c r="V3110" s="88">
        <v>14</v>
      </c>
    </row>
    <row r="3111" spans="21:22" x14ac:dyDescent="0.25">
      <c r="U3111" s="87" t="s">
        <v>1042</v>
      </c>
      <c r="V3111" s="88">
        <v>14</v>
      </c>
    </row>
    <row r="3112" spans="21:22" x14ac:dyDescent="0.25">
      <c r="U3112" s="87" t="s">
        <v>1043</v>
      </c>
      <c r="V3112" s="88">
        <v>14</v>
      </c>
    </row>
    <row r="3113" spans="21:22" x14ac:dyDescent="0.25">
      <c r="U3113" s="87" t="s">
        <v>1043</v>
      </c>
      <c r="V3113" s="88">
        <v>14</v>
      </c>
    </row>
    <row r="3114" spans="21:22" x14ac:dyDescent="0.25">
      <c r="U3114" s="87" t="s">
        <v>1044</v>
      </c>
      <c r="V3114" s="88">
        <v>14</v>
      </c>
    </row>
    <row r="3115" spans="21:22" x14ac:dyDescent="0.25">
      <c r="U3115" s="87" t="s">
        <v>1044</v>
      </c>
      <c r="V3115" s="88">
        <v>14</v>
      </c>
    </row>
    <row r="3116" spans="21:22" x14ac:dyDescent="0.25">
      <c r="U3116" s="87" t="s">
        <v>1045</v>
      </c>
      <c r="V3116" s="88">
        <v>14</v>
      </c>
    </row>
    <row r="3117" spans="21:22" x14ac:dyDescent="0.25">
      <c r="U3117" s="87" t="s">
        <v>1045</v>
      </c>
      <c r="V3117" s="88">
        <v>14</v>
      </c>
    </row>
    <row r="3118" spans="21:22" x14ac:dyDescent="0.25">
      <c r="U3118" s="87" t="s">
        <v>1046</v>
      </c>
      <c r="V3118" s="88">
        <v>14</v>
      </c>
    </row>
    <row r="3119" spans="21:22" x14ac:dyDescent="0.25">
      <c r="U3119" s="87" t="s">
        <v>1046</v>
      </c>
      <c r="V3119" s="88">
        <v>14</v>
      </c>
    </row>
    <row r="3120" spans="21:22" x14ac:dyDescent="0.25">
      <c r="U3120" s="87" t="s">
        <v>1046</v>
      </c>
      <c r="V3120" s="88">
        <v>14</v>
      </c>
    </row>
    <row r="3121" spans="21:22" x14ac:dyDescent="0.25">
      <c r="U3121" s="87" t="s">
        <v>1046</v>
      </c>
      <c r="V3121" s="88">
        <v>14</v>
      </c>
    </row>
    <row r="3122" spans="21:22" x14ac:dyDescent="0.25">
      <c r="U3122" s="87" t="s">
        <v>1046</v>
      </c>
      <c r="V3122" s="88">
        <v>14</v>
      </c>
    </row>
    <row r="3123" spans="21:22" x14ac:dyDescent="0.25">
      <c r="U3123" s="87" t="s">
        <v>1046</v>
      </c>
      <c r="V3123" s="88">
        <v>14</v>
      </c>
    </row>
    <row r="3124" spans="21:22" x14ac:dyDescent="0.25">
      <c r="U3124" s="87" t="s">
        <v>1046</v>
      </c>
      <c r="V3124" s="88">
        <v>14</v>
      </c>
    </row>
    <row r="3125" spans="21:22" x14ac:dyDescent="0.25">
      <c r="U3125" s="87" t="s">
        <v>1047</v>
      </c>
      <c r="V3125" s="88">
        <v>14</v>
      </c>
    </row>
    <row r="3126" spans="21:22" x14ac:dyDescent="0.25">
      <c r="U3126" s="87" t="s">
        <v>1047</v>
      </c>
      <c r="V3126" s="88">
        <v>14</v>
      </c>
    </row>
    <row r="3127" spans="21:22" x14ac:dyDescent="0.25">
      <c r="U3127" s="87" t="s">
        <v>1047</v>
      </c>
      <c r="V3127" s="88">
        <v>14</v>
      </c>
    </row>
    <row r="3128" spans="21:22" x14ac:dyDescent="0.25">
      <c r="U3128" s="87" t="s">
        <v>1047</v>
      </c>
      <c r="V3128" s="88">
        <v>14</v>
      </c>
    </row>
    <row r="3129" spans="21:22" x14ac:dyDescent="0.25">
      <c r="U3129" s="87" t="s">
        <v>1048</v>
      </c>
      <c r="V3129" s="88">
        <v>14</v>
      </c>
    </row>
    <row r="3130" spans="21:22" x14ac:dyDescent="0.25">
      <c r="U3130" s="87" t="s">
        <v>1048</v>
      </c>
      <c r="V3130" s="88">
        <v>14</v>
      </c>
    </row>
    <row r="3131" spans="21:22" x14ac:dyDescent="0.25">
      <c r="U3131" s="87" t="s">
        <v>1048</v>
      </c>
      <c r="V3131" s="88">
        <v>14</v>
      </c>
    </row>
    <row r="3132" spans="21:22" x14ac:dyDescent="0.25">
      <c r="U3132" s="87" t="s">
        <v>1048</v>
      </c>
      <c r="V3132" s="88">
        <v>14</v>
      </c>
    </row>
    <row r="3133" spans="21:22" x14ac:dyDescent="0.25">
      <c r="U3133" s="87" t="s">
        <v>1049</v>
      </c>
      <c r="V3133" s="88">
        <v>14</v>
      </c>
    </row>
    <row r="3134" spans="21:22" x14ac:dyDescent="0.25">
      <c r="U3134" s="87" t="s">
        <v>1049</v>
      </c>
      <c r="V3134" s="88">
        <v>14</v>
      </c>
    </row>
    <row r="3135" spans="21:22" x14ac:dyDescent="0.25">
      <c r="U3135" s="87" t="s">
        <v>1049</v>
      </c>
      <c r="V3135" s="88">
        <v>14</v>
      </c>
    </row>
    <row r="3136" spans="21:22" x14ac:dyDescent="0.25">
      <c r="U3136" s="87" t="s">
        <v>1049</v>
      </c>
      <c r="V3136" s="88">
        <v>14</v>
      </c>
    </row>
    <row r="3137" spans="21:22" x14ac:dyDescent="0.25">
      <c r="U3137" s="87" t="s">
        <v>1049</v>
      </c>
      <c r="V3137" s="88">
        <v>14</v>
      </c>
    </row>
    <row r="3138" spans="21:22" x14ac:dyDescent="0.25">
      <c r="U3138" s="87" t="s">
        <v>1049</v>
      </c>
      <c r="V3138" s="88">
        <v>14</v>
      </c>
    </row>
    <row r="3139" spans="21:22" x14ac:dyDescent="0.25">
      <c r="U3139" s="87" t="s">
        <v>1050</v>
      </c>
      <c r="V3139" s="88">
        <v>14</v>
      </c>
    </row>
    <row r="3140" spans="21:22" x14ac:dyDescent="0.25">
      <c r="U3140" s="87" t="s">
        <v>1050</v>
      </c>
      <c r="V3140" s="88">
        <v>14</v>
      </c>
    </row>
    <row r="3141" spans="21:22" x14ac:dyDescent="0.25">
      <c r="U3141" s="87" t="s">
        <v>1050</v>
      </c>
      <c r="V3141" s="88">
        <v>14</v>
      </c>
    </row>
    <row r="3142" spans="21:22" x14ac:dyDescent="0.25">
      <c r="U3142" s="87" t="s">
        <v>1050</v>
      </c>
      <c r="V3142" s="88">
        <v>14</v>
      </c>
    </row>
    <row r="3143" spans="21:22" x14ac:dyDescent="0.25">
      <c r="U3143" s="87" t="s">
        <v>1050</v>
      </c>
      <c r="V3143" s="88">
        <v>14</v>
      </c>
    </row>
    <row r="3144" spans="21:22" x14ac:dyDescent="0.25">
      <c r="U3144" s="87" t="s">
        <v>1051</v>
      </c>
      <c r="V3144" s="88">
        <v>14</v>
      </c>
    </row>
    <row r="3145" spans="21:22" x14ac:dyDescent="0.25">
      <c r="U3145" s="87" t="s">
        <v>1051</v>
      </c>
      <c r="V3145" s="88">
        <v>14</v>
      </c>
    </row>
    <row r="3146" spans="21:22" x14ac:dyDescent="0.25">
      <c r="U3146" s="87" t="s">
        <v>1051</v>
      </c>
      <c r="V3146" s="88">
        <v>14</v>
      </c>
    </row>
    <row r="3147" spans="21:22" x14ac:dyDescent="0.25">
      <c r="U3147" s="87" t="s">
        <v>1051</v>
      </c>
      <c r="V3147" s="88">
        <v>14</v>
      </c>
    </row>
    <row r="3148" spans="21:22" x14ac:dyDescent="0.25">
      <c r="U3148" s="87" t="s">
        <v>1052</v>
      </c>
      <c r="V3148" s="88">
        <v>14</v>
      </c>
    </row>
    <row r="3149" spans="21:22" x14ac:dyDescent="0.25">
      <c r="U3149" s="89" t="s">
        <v>1052</v>
      </c>
      <c r="V3149" s="88">
        <v>14</v>
      </c>
    </row>
    <row r="3150" spans="21:22" x14ac:dyDescent="0.25">
      <c r="U3150" s="89" t="s">
        <v>1052</v>
      </c>
      <c r="V3150" s="88">
        <v>14</v>
      </c>
    </row>
    <row r="3151" spans="21:22" x14ac:dyDescent="0.25">
      <c r="U3151" s="87" t="s">
        <v>1052</v>
      </c>
      <c r="V3151" s="88">
        <v>14</v>
      </c>
    </row>
    <row r="3152" spans="21:22" x14ac:dyDescent="0.25">
      <c r="U3152" s="87" t="s">
        <v>1052</v>
      </c>
      <c r="V3152" s="88">
        <v>14</v>
      </c>
    </row>
    <row r="3153" spans="21:22" x14ac:dyDescent="0.25">
      <c r="U3153" s="87" t="s">
        <v>1052</v>
      </c>
      <c r="V3153" s="88">
        <v>14</v>
      </c>
    </row>
    <row r="3154" spans="21:22" x14ac:dyDescent="0.25">
      <c r="U3154" s="87" t="s">
        <v>1052</v>
      </c>
      <c r="V3154" s="88">
        <v>14</v>
      </c>
    </row>
    <row r="3155" spans="21:22" x14ac:dyDescent="0.25">
      <c r="U3155" s="87" t="s">
        <v>1052</v>
      </c>
      <c r="V3155" s="88">
        <v>14</v>
      </c>
    </row>
    <row r="3156" spans="21:22" x14ac:dyDescent="0.25">
      <c r="U3156" s="87" t="s">
        <v>1053</v>
      </c>
      <c r="V3156" s="88">
        <v>14</v>
      </c>
    </row>
    <row r="3157" spans="21:22" x14ac:dyDescent="0.25">
      <c r="U3157" s="87" t="s">
        <v>1053</v>
      </c>
      <c r="V3157" s="88">
        <v>14</v>
      </c>
    </row>
    <row r="3158" spans="21:22" x14ac:dyDescent="0.25">
      <c r="U3158" s="87" t="s">
        <v>1053</v>
      </c>
      <c r="V3158" s="88">
        <v>14</v>
      </c>
    </row>
    <row r="3159" spans="21:22" x14ac:dyDescent="0.25">
      <c r="U3159" s="87" t="s">
        <v>1053</v>
      </c>
      <c r="V3159" s="88">
        <v>14</v>
      </c>
    </row>
    <row r="3160" spans="21:22" x14ac:dyDescent="0.25">
      <c r="U3160" s="87" t="s">
        <v>1053</v>
      </c>
      <c r="V3160" s="88">
        <v>14</v>
      </c>
    </row>
    <row r="3161" spans="21:22" x14ac:dyDescent="0.25">
      <c r="U3161" s="89" t="s">
        <v>1053</v>
      </c>
      <c r="V3161" s="88">
        <v>14</v>
      </c>
    </row>
    <row r="3162" spans="21:22" x14ac:dyDescent="0.25">
      <c r="U3162" s="89" t="s">
        <v>1053</v>
      </c>
      <c r="V3162" s="88">
        <v>14</v>
      </c>
    </row>
    <row r="3163" spans="21:22" x14ac:dyDescent="0.25">
      <c r="U3163" s="89" t="s">
        <v>1053</v>
      </c>
      <c r="V3163" s="88">
        <v>14</v>
      </c>
    </row>
    <row r="3164" spans="21:22" x14ac:dyDescent="0.25">
      <c r="U3164" s="87" t="s">
        <v>1054</v>
      </c>
      <c r="V3164" s="88">
        <v>14</v>
      </c>
    </row>
    <row r="3165" spans="21:22" x14ac:dyDescent="0.25">
      <c r="U3165" s="87" t="s">
        <v>1054</v>
      </c>
      <c r="V3165" s="88">
        <v>14</v>
      </c>
    </row>
    <row r="3166" spans="21:22" x14ac:dyDescent="0.25">
      <c r="U3166" s="87" t="s">
        <v>1054</v>
      </c>
      <c r="V3166" s="88">
        <v>14</v>
      </c>
    </row>
    <row r="3167" spans="21:22" x14ac:dyDescent="0.25">
      <c r="U3167" s="87" t="s">
        <v>1054</v>
      </c>
      <c r="V3167" s="88">
        <v>14</v>
      </c>
    </row>
    <row r="3168" spans="21:22" x14ac:dyDescent="0.25">
      <c r="U3168" s="87" t="s">
        <v>1055</v>
      </c>
      <c r="V3168" s="88">
        <v>14</v>
      </c>
    </row>
    <row r="3169" spans="21:22" x14ac:dyDescent="0.25">
      <c r="U3169" s="87" t="s">
        <v>1055</v>
      </c>
      <c r="V3169" s="88">
        <v>20</v>
      </c>
    </row>
    <row r="3170" spans="21:22" x14ac:dyDescent="0.25">
      <c r="U3170" s="87" t="s">
        <v>1055</v>
      </c>
      <c r="V3170" s="88">
        <v>20</v>
      </c>
    </row>
    <row r="3171" spans="21:22" x14ac:dyDescent="0.25">
      <c r="U3171" s="87" t="s">
        <v>1055</v>
      </c>
      <c r="V3171" s="88">
        <v>20</v>
      </c>
    </row>
    <row r="3172" spans="21:22" x14ac:dyDescent="0.25">
      <c r="U3172" s="87" t="s">
        <v>1055</v>
      </c>
      <c r="V3172" s="88">
        <v>14</v>
      </c>
    </row>
    <row r="3173" spans="21:22" x14ac:dyDescent="0.25">
      <c r="U3173" s="87" t="s">
        <v>1056</v>
      </c>
      <c r="V3173" s="88">
        <v>14</v>
      </c>
    </row>
    <row r="3174" spans="21:22" x14ac:dyDescent="0.25">
      <c r="U3174" s="87" t="s">
        <v>1057</v>
      </c>
      <c r="V3174" s="88">
        <v>14</v>
      </c>
    </row>
    <row r="3175" spans="21:22" x14ac:dyDescent="0.25">
      <c r="U3175" s="87" t="s">
        <v>1057</v>
      </c>
      <c r="V3175" s="88">
        <v>14</v>
      </c>
    </row>
    <row r="3176" spans="21:22" x14ac:dyDescent="0.25">
      <c r="U3176" s="87" t="s">
        <v>1058</v>
      </c>
      <c r="V3176" s="88">
        <v>14</v>
      </c>
    </row>
    <row r="3177" spans="21:22" x14ac:dyDescent="0.25">
      <c r="U3177" s="87" t="s">
        <v>1058</v>
      </c>
      <c r="V3177" s="88">
        <v>14</v>
      </c>
    </row>
    <row r="3178" spans="21:22" x14ac:dyDescent="0.25">
      <c r="U3178" s="87" t="s">
        <v>1058</v>
      </c>
      <c r="V3178" s="88">
        <v>14</v>
      </c>
    </row>
    <row r="3179" spans="21:22" x14ac:dyDescent="0.25">
      <c r="U3179" s="87" t="s">
        <v>1058</v>
      </c>
      <c r="V3179" s="88">
        <v>14</v>
      </c>
    </row>
    <row r="3180" spans="21:22" x14ac:dyDescent="0.25">
      <c r="U3180" s="87" t="s">
        <v>1058</v>
      </c>
      <c r="V3180" s="88">
        <v>14</v>
      </c>
    </row>
    <row r="3181" spans="21:22" x14ac:dyDescent="0.25">
      <c r="U3181" s="87" t="s">
        <v>1059</v>
      </c>
      <c r="V3181" s="88">
        <v>20</v>
      </c>
    </row>
    <row r="3182" spans="21:22" x14ac:dyDescent="0.25">
      <c r="U3182" s="87" t="s">
        <v>1059</v>
      </c>
      <c r="V3182" s="88">
        <v>20</v>
      </c>
    </row>
    <row r="3183" spans="21:22" x14ac:dyDescent="0.25">
      <c r="U3183" s="87" t="s">
        <v>1059</v>
      </c>
      <c r="V3183" s="88">
        <v>20</v>
      </c>
    </row>
    <row r="3184" spans="21:22" x14ac:dyDescent="0.25">
      <c r="U3184" s="87" t="s">
        <v>1059</v>
      </c>
      <c r="V3184" s="88">
        <v>20</v>
      </c>
    </row>
    <row r="3185" spans="21:22" x14ac:dyDescent="0.25">
      <c r="U3185" s="87" t="s">
        <v>1059</v>
      </c>
      <c r="V3185" s="88">
        <v>20</v>
      </c>
    </row>
    <row r="3186" spans="21:22" x14ac:dyDescent="0.25">
      <c r="U3186" s="87" t="s">
        <v>1059</v>
      </c>
      <c r="V3186" s="88">
        <v>14</v>
      </c>
    </row>
    <row r="3187" spans="21:22" x14ac:dyDescent="0.25">
      <c r="U3187" s="87" t="s">
        <v>1059</v>
      </c>
      <c r="V3187" s="88">
        <v>20</v>
      </c>
    </row>
    <row r="3188" spans="21:22" x14ac:dyDescent="0.25">
      <c r="U3188" s="87" t="s">
        <v>1060</v>
      </c>
      <c r="V3188" s="88">
        <v>20</v>
      </c>
    </row>
    <row r="3189" spans="21:22" x14ac:dyDescent="0.25">
      <c r="U3189" s="87" t="s">
        <v>1061</v>
      </c>
      <c r="V3189" s="88">
        <v>14</v>
      </c>
    </row>
    <row r="3190" spans="21:22" x14ac:dyDescent="0.25">
      <c r="U3190" s="87" t="s">
        <v>1062</v>
      </c>
      <c r="V3190" s="88">
        <v>19</v>
      </c>
    </row>
    <row r="3191" spans="21:22" x14ac:dyDescent="0.25">
      <c r="U3191" s="87" t="s">
        <v>1062</v>
      </c>
      <c r="V3191" s="88">
        <v>19</v>
      </c>
    </row>
    <row r="3192" spans="21:22" x14ac:dyDescent="0.25">
      <c r="U3192" s="87" t="s">
        <v>1062</v>
      </c>
      <c r="V3192" s="88">
        <v>19</v>
      </c>
    </row>
    <row r="3193" spans="21:22" x14ac:dyDescent="0.25">
      <c r="U3193" s="87" t="s">
        <v>1062</v>
      </c>
      <c r="V3193" s="88">
        <v>19</v>
      </c>
    </row>
    <row r="3194" spans="21:22" x14ac:dyDescent="0.25">
      <c r="U3194" s="87" t="s">
        <v>1063</v>
      </c>
      <c r="V3194" s="88">
        <v>20</v>
      </c>
    </row>
    <row r="3195" spans="21:22" x14ac:dyDescent="0.25">
      <c r="U3195" s="87" t="s">
        <v>1063</v>
      </c>
      <c r="V3195" s="88">
        <v>20</v>
      </c>
    </row>
    <row r="3196" spans="21:22" x14ac:dyDescent="0.25">
      <c r="U3196" s="87" t="s">
        <v>1063</v>
      </c>
      <c r="V3196" s="88">
        <v>20</v>
      </c>
    </row>
    <row r="3197" spans="21:22" x14ac:dyDescent="0.25">
      <c r="U3197" s="87" t="s">
        <v>1063</v>
      </c>
      <c r="V3197" s="88">
        <v>20</v>
      </c>
    </row>
    <row r="3198" spans="21:22" x14ac:dyDescent="0.25">
      <c r="U3198" s="87" t="s">
        <v>1063</v>
      </c>
      <c r="V3198" s="88">
        <v>20</v>
      </c>
    </row>
    <row r="3199" spans="21:22" x14ac:dyDescent="0.25">
      <c r="U3199" s="87" t="s">
        <v>1064</v>
      </c>
      <c r="V3199" s="88">
        <v>20</v>
      </c>
    </row>
    <row r="3200" spans="21:22" x14ac:dyDescent="0.25">
      <c r="U3200" s="87" t="s">
        <v>1064</v>
      </c>
      <c r="V3200" s="88">
        <v>20</v>
      </c>
    </row>
    <row r="3201" spans="21:22" x14ac:dyDescent="0.25">
      <c r="U3201" s="87" t="s">
        <v>1064</v>
      </c>
      <c r="V3201" s="88">
        <v>20</v>
      </c>
    </row>
    <row r="3202" spans="21:22" x14ac:dyDescent="0.25">
      <c r="U3202" s="87" t="s">
        <v>1065</v>
      </c>
      <c r="V3202" s="88">
        <v>20</v>
      </c>
    </row>
    <row r="3203" spans="21:22" x14ac:dyDescent="0.25">
      <c r="U3203" s="87" t="s">
        <v>1065</v>
      </c>
      <c r="V3203" s="88">
        <v>20</v>
      </c>
    </row>
    <row r="3204" spans="21:22" x14ac:dyDescent="0.25">
      <c r="U3204" s="87" t="s">
        <v>1065</v>
      </c>
      <c r="V3204" s="88">
        <v>20</v>
      </c>
    </row>
    <row r="3205" spans="21:22" x14ac:dyDescent="0.25">
      <c r="U3205" s="87" t="s">
        <v>1066</v>
      </c>
      <c r="V3205" s="88">
        <v>20</v>
      </c>
    </row>
    <row r="3206" spans="21:22" x14ac:dyDescent="0.25">
      <c r="U3206" s="87" t="s">
        <v>1066</v>
      </c>
      <c r="V3206" s="88">
        <v>20</v>
      </c>
    </row>
    <row r="3207" spans="21:22" x14ac:dyDescent="0.25">
      <c r="U3207" s="87" t="s">
        <v>1066</v>
      </c>
      <c r="V3207" s="88">
        <v>20</v>
      </c>
    </row>
    <row r="3208" spans="21:22" x14ac:dyDescent="0.25">
      <c r="U3208" s="87" t="s">
        <v>1067</v>
      </c>
      <c r="V3208" s="88">
        <v>20</v>
      </c>
    </row>
    <row r="3209" spans="21:22" x14ac:dyDescent="0.25">
      <c r="U3209" s="87" t="s">
        <v>1067</v>
      </c>
      <c r="V3209" s="88">
        <v>20</v>
      </c>
    </row>
    <row r="3210" spans="21:22" x14ac:dyDescent="0.25">
      <c r="U3210" s="87" t="s">
        <v>1067</v>
      </c>
      <c r="V3210" s="88">
        <v>20</v>
      </c>
    </row>
    <row r="3211" spans="21:22" x14ac:dyDescent="0.25">
      <c r="U3211" s="87" t="s">
        <v>1067</v>
      </c>
      <c r="V3211" s="88">
        <v>20</v>
      </c>
    </row>
    <row r="3212" spans="21:22" x14ac:dyDescent="0.25">
      <c r="U3212" s="87" t="s">
        <v>1067</v>
      </c>
      <c r="V3212" s="88">
        <v>20</v>
      </c>
    </row>
    <row r="3213" spans="21:22" x14ac:dyDescent="0.25">
      <c r="U3213" s="87" t="s">
        <v>1068</v>
      </c>
      <c r="V3213" s="88">
        <v>20</v>
      </c>
    </row>
    <row r="3214" spans="21:22" x14ac:dyDescent="0.25">
      <c r="U3214" s="87" t="s">
        <v>1068</v>
      </c>
      <c r="V3214" s="88">
        <v>20</v>
      </c>
    </row>
    <row r="3215" spans="21:22" x14ac:dyDescent="0.25">
      <c r="U3215" s="87" t="s">
        <v>1068</v>
      </c>
      <c r="V3215" s="88">
        <v>20</v>
      </c>
    </row>
    <row r="3216" spans="21:22" x14ac:dyDescent="0.25">
      <c r="U3216" s="87" t="s">
        <v>1068</v>
      </c>
      <c r="V3216" s="88">
        <v>20</v>
      </c>
    </row>
    <row r="3217" spans="21:22" x14ac:dyDescent="0.25">
      <c r="U3217" s="87" t="s">
        <v>1069</v>
      </c>
      <c r="V3217" s="88">
        <v>20</v>
      </c>
    </row>
    <row r="3218" spans="21:22" x14ac:dyDescent="0.25">
      <c r="U3218" s="87" t="s">
        <v>1069</v>
      </c>
      <c r="V3218" s="88">
        <v>20</v>
      </c>
    </row>
    <row r="3219" spans="21:22" x14ac:dyDescent="0.25">
      <c r="U3219" s="89" t="s">
        <v>1069</v>
      </c>
      <c r="V3219" s="88">
        <v>20</v>
      </c>
    </row>
    <row r="3220" spans="21:22" x14ac:dyDescent="0.25">
      <c r="U3220" s="89" t="s">
        <v>1069</v>
      </c>
      <c r="V3220" s="88">
        <v>20</v>
      </c>
    </row>
    <row r="3221" spans="21:22" x14ac:dyDescent="0.25">
      <c r="U3221" s="89" t="s">
        <v>1069</v>
      </c>
      <c r="V3221" s="88">
        <v>20</v>
      </c>
    </row>
    <row r="3222" spans="21:22" x14ac:dyDescent="0.25">
      <c r="U3222" s="87" t="s">
        <v>1070</v>
      </c>
      <c r="V3222" s="88">
        <v>20</v>
      </c>
    </row>
    <row r="3223" spans="21:22" x14ac:dyDescent="0.25">
      <c r="U3223" s="87" t="s">
        <v>1070</v>
      </c>
      <c r="V3223" s="88">
        <v>20</v>
      </c>
    </row>
    <row r="3224" spans="21:22" x14ac:dyDescent="0.25">
      <c r="U3224" s="87" t="s">
        <v>1071</v>
      </c>
      <c r="V3224" s="88">
        <v>20</v>
      </c>
    </row>
    <row r="3225" spans="21:22" x14ac:dyDescent="0.25">
      <c r="U3225" s="87" t="s">
        <v>1072</v>
      </c>
      <c r="V3225" s="88">
        <v>20</v>
      </c>
    </row>
    <row r="3226" spans="21:22" x14ac:dyDescent="0.25">
      <c r="U3226" s="89" t="s">
        <v>1073</v>
      </c>
      <c r="V3226" s="88">
        <v>19</v>
      </c>
    </row>
    <row r="3227" spans="21:22" x14ac:dyDescent="0.25">
      <c r="U3227" s="87" t="s">
        <v>1073</v>
      </c>
      <c r="V3227" s="88">
        <v>19</v>
      </c>
    </row>
    <row r="3228" spans="21:22" x14ac:dyDescent="0.25">
      <c r="U3228" s="87" t="s">
        <v>1073</v>
      </c>
      <c r="V3228" s="88">
        <v>19</v>
      </c>
    </row>
    <row r="3229" spans="21:22" x14ac:dyDescent="0.25">
      <c r="U3229" s="89" t="s">
        <v>1073</v>
      </c>
      <c r="V3229" s="88">
        <v>19</v>
      </c>
    </row>
    <row r="3230" spans="21:22" x14ac:dyDescent="0.25">
      <c r="U3230" s="89" t="s">
        <v>1073</v>
      </c>
      <c r="V3230" s="88">
        <v>19</v>
      </c>
    </row>
    <row r="3231" spans="21:22" x14ac:dyDescent="0.25">
      <c r="U3231" s="89" t="s">
        <v>1073</v>
      </c>
      <c r="V3231" s="88">
        <v>19</v>
      </c>
    </row>
    <row r="3232" spans="21:22" x14ac:dyDescent="0.25">
      <c r="U3232" s="87" t="s">
        <v>1074</v>
      </c>
      <c r="V3232" s="88">
        <v>20</v>
      </c>
    </row>
    <row r="3233" spans="21:22" x14ac:dyDescent="0.25">
      <c r="U3233" s="87" t="s">
        <v>1075</v>
      </c>
      <c r="V3233" s="88">
        <v>19</v>
      </c>
    </row>
    <row r="3234" spans="21:22" x14ac:dyDescent="0.25">
      <c r="U3234" s="87" t="s">
        <v>1075</v>
      </c>
      <c r="V3234" s="88">
        <v>19</v>
      </c>
    </row>
    <row r="3235" spans="21:22" x14ac:dyDescent="0.25">
      <c r="U3235" s="87" t="s">
        <v>1075</v>
      </c>
      <c r="V3235" s="88">
        <v>19</v>
      </c>
    </row>
    <row r="3236" spans="21:22" x14ac:dyDescent="0.25">
      <c r="U3236" s="87" t="s">
        <v>1075</v>
      </c>
      <c r="V3236" s="88">
        <v>19</v>
      </c>
    </row>
    <row r="3237" spans="21:22" x14ac:dyDescent="0.25">
      <c r="U3237" s="87" t="s">
        <v>1075</v>
      </c>
      <c r="V3237" s="88">
        <v>19</v>
      </c>
    </row>
    <row r="3238" spans="21:22" x14ac:dyDescent="0.25">
      <c r="U3238" s="89" t="s">
        <v>1075</v>
      </c>
      <c r="V3238" s="88">
        <v>19</v>
      </c>
    </row>
    <row r="3239" spans="21:22" x14ac:dyDescent="0.25">
      <c r="U3239" s="89" t="s">
        <v>1075</v>
      </c>
      <c r="V3239" s="88">
        <v>19</v>
      </c>
    </row>
    <row r="3240" spans="21:22" x14ac:dyDescent="0.25">
      <c r="U3240" s="89" t="s">
        <v>1075</v>
      </c>
      <c r="V3240" s="88">
        <v>19</v>
      </c>
    </row>
    <row r="3241" spans="21:22" x14ac:dyDescent="0.25">
      <c r="U3241" s="87" t="s">
        <v>1076</v>
      </c>
      <c r="V3241" s="88">
        <v>19</v>
      </c>
    </row>
    <row r="3242" spans="21:22" x14ac:dyDescent="0.25">
      <c r="U3242" s="87" t="s">
        <v>1076</v>
      </c>
      <c r="V3242" s="88">
        <v>19</v>
      </c>
    </row>
    <row r="3243" spans="21:22" x14ac:dyDescent="0.25">
      <c r="U3243" s="87" t="s">
        <v>1076</v>
      </c>
      <c r="V3243" s="88">
        <v>19</v>
      </c>
    </row>
    <row r="3244" spans="21:22" x14ac:dyDescent="0.25">
      <c r="U3244" s="87" t="s">
        <v>1076</v>
      </c>
      <c r="V3244" s="88">
        <v>19</v>
      </c>
    </row>
    <row r="3245" spans="21:22" x14ac:dyDescent="0.25">
      <c r="U3245" s="87" t="s">
        <v>1077</v>
      </c>
      <c r="V3245" s="88">
        <v>19</v>
      </c>
    </row>
    <row r="3246" spans="21:22" x14ac:dyDescent="0.25">
      <c r="U3246" s="87" t="s">
        <v>1077</v>
      </c>
      <c r="V3246" s="88">
        <v>19</v>
      </c>
    </row>
    <row r="3247" spans="21:22" x14ac:dyDescent="0.25">
      <c r="U3247" s="87" t="s">
        <v>1078</v>
      </c>
      <c r="V3247" s="88">
        <v>19</v>
      </c>
    </row>
    <row r="3248" spans="21:22" x14ac:dyDescent="0.25">
      <c r="U3248" s="87" t="s">
        <v>1078</v>
      </c>
      <c r="V3248" s="88">
        <v>20</v>
      </c>
    </row>
    <row r="3249" spans="21:22" x14ac:dyDescent="0.25">
      <c r="U3249" s="87" t="s">
        <v>1078</v>
      </c>
      <c r="V3249" s="88">
        <v>20</v>
      </c>
    </row>
    <row r="3250" spans="21:22" x14ac:dyDescent="0.25">
      <c r="U3250" s="87" t="s">
        <v>1079</v>
      </c>
      <c r="V3250" s="88">
        <v>20</v>
      </c>
    </row>
    <row r="3251" spans="21:22" x14ac:dyDescent="0.25">
      <c r="U3251" s="87" t="s">
        <v>1080</v>
      </c>
      <c r="V3251" s="88">
        <v>20</v>
      </c>
    </row>
    <row r="3252" spans="21:22" x14ac:dyDescent="0.25">
      <c r="U3252" s="87" t="s">
        <v>1081</v>
      </c>
      <c r="V3252" s="88">
        <v>20</v>
      </c>
    </row>
    <row r="3253" spans="21:22" x14ac:dyDescent="0.25">
      <c r="U3253" s="87" t="s">
        <v>1081</v>
      </c>
      <c r="V3253" s="88">
        <v>20</v>
      </c>
    </row>
    <row r="3254" spans="21:22" x14ac:dyDescent="0.25">
      <c r="U3254" s="87" t="s">
        <v>1081</v>
      </c>
      <c r="V3254" s="88">
        <v>20</v>
      </c>
    </row>
    <row r="3255" spans="21:22" x14ac:dyDescent="0.25">
      <c r="U3255" s="87" t="s">
        <v>1082</v>
      </c>
      <c r="V3255" s="88">
        <v>20</v>
      </c>
    </row>
    <row r="3256" spans="21:22" x14ac:dyDescent="0.25">
      <c r="U3256" s="87" t="s">
        <v>1082</v>
      </c>
      <c r="V3256" s="88">
        <v>20</v>
      </c>
    </row>
    <row r="3257" spans="21:22" x14ac:dyDescent="0.25">
      <c r="U3257" s="87" t="s">
        <v>1083</v>
      </c>
      <c r="V3257" s="88">
        <v>20</v>
      </c>
    </row>
    <row r="3258" spans="21:22" x14ac:dyDescent="0.25">
      <c r="U3258" s="87" t="s">
        <v>1083</v>
      </c>
      <c r="V3258" s="88">
        <v>20</v>
      </c>
    </row>
    <row r="3259" spans="21:22" x14ac:dyDescent="0.25">
      <c r="U3259" s="87" t="s">
        <v>1084</v>
      </c>
      <c r="V3259" s="88">
        <v>20</v>
      </c>
    </row>
    <row r="3260" spans="21:22" x14ac:dyDescent="0.25">
      <c r="U3260" s="87" t="s">
        <v>1084</v>
      </c>
      <c r="V3260" s="88">
        <v>20</v>
      </c>
    </row>
    <row r="3261" spans="21:22" x14ac:dyDescent="0.25">
      <c r="U3261" s="87" t="s">
        <v>1084</v>
      </c>
      <c r="V3261" s="88">
        <v>19</v>
      </c>
    </row>
    <row r="3262" spans="21:22" x14ac:dyDescent="0.25">
      <c r="U3262" s="87" t="s">
        <v>1085</v>
      </c>
      <c r="V3262" s="88">
        <v>20</v>
      </c>
    </row>
    <row r="3263" spans="21:22" x14ac:dyDescent="0.25">
      <c r="U3263" s="87" t="s">
        <v>1086</v>
      </c>
      <c r="V3263" s="88">
        <v>20</v>
      </c>
    </row>
    <row r="3264" spans="21:22" x14ac:dyDescent="0.25">
      <c r="U3264" s="87" t="s">
        <v>1086</v>
      </c>
      <c r="V3264" s="88">
        <v>20</v>
      </c>
    </row>
    <row r="3265" spans="21:22" x14ac:dyDescent="0.25">
      <c r="U3265" s="87" t="s">
        <v>1087</v>
      </c>
      <c r="V3265" s="88">
        <v>20</v>
      </c>
    </row>
    <row r="3266" spans="21:22" x14ac:dyDescent="0.25">
      <c r="U3266" s="87" t="s">
        <v>1087</v>
      </c>
      <c r="V3266" s="88">
        <v>20</v>
      </c>
    </row>
    <row r="3267" spans="21:22" x14ac:dyDescent="0.25">
      <c r="U3267" s="87" t="s">
        <v>1087</v>
      </c>
      <c r="V3267" s="88">
        <v>20</v>
      </c>
    </row>
    <row r="3268" spans="21:22" x14ac:dyDescent="0.25">
      <c r="U3268" s="87" t="s">
        <v>1088</v>
      </c>
      <c r="V3268" s="88">
        <v>20</v>
      </c>
    </row>
    <row r="3269" spans="21:22" x14ac:dyDescent="0.25">
      <c r="U3269" s="87" t="s">
        <v>1088</v>
      </c>
      <c r="V3269" s="88">
        <v>20</v>
      </c>
    </row>
    <row r="3270" spans="21:22" x14ac:dyDescent="0.25">
      <c r="U3270" s="87" t="s">
        <v>1089</v>
      </c>
      <c r="V3270" s="88">
        <v>20</v>
      </c>
    </row>
    <row r="3271" spans="21:22" x14ac:dyDescent="0.25">
      <c r="U3271" s="87" t="s">
        <v>1089</v>
      </c>
      <c r="V3271" s="88">
        <v>20</v>
      </c>
    </row>
    <row r="3272" spans="21:22" x14ac:dyDescent="0.25">
      <c r="U3272" s="87" t="s">
        <v>1089</v>
      </c>
      <c r="V3272" s="88">
        <v>20</v>
      </c>
    </row>
    <row r="3273" spans="21:22" x14ac:dyDescent="0.25">
      <c r="U3273" s="87" t="s">
        <v>1089</v>
      </c>
      <c r="V3273" s="88">
        <v>20</v>
      </c>
    </row>
    <row r="3274" spans="21:22" x14ac:dyDescent="0.25">
      <c r="U3274" s="87" t="s">
        <v>1089</v>
      </c>
      <c r="V3274" s="88">
        <v>20</v>
      </c>
    </row>
    <row r="3275" spans="21:22" x14ac:dyDescent="0.25">
      <c r="U3275" s="87" t="s">
        <v>1090</v>
      </c>
      <c r="V3275" s="88">
        <v>20</v>
      </c>
    </row>
    <row r="3276" spans="21:22" x14ac:dyDescent="0.25">
      <c r="U3276" s="87" t="s">
        <v>1090</v>
      </c>
      <c r="V3276" s="88">
        <v>20</v>
      </c>
    </row>
    <row r="3277" spans="21:22" x14ac:dyDescent="0.25">
      <c r="U3277" s="87" t="s">
        <v>1090</v>
      </c>
      <c r="V3277" s="88">
        <v>20</v>
      </c>
    </row>
    <row r="3278" spans="21:22" x14ac:dyDescent="0.25">
      <c r="U3278" s="87" t="s">
        <v>1091</v>
      </c>
      <c r="V3278" s="88">
        <v>19</v>
      </c>
    </row>
    <row r="3279" spans="21:22" x14ac:dyDescent="0.25">
      <c r="U3279" s="87" t="s">
        <v>1091</v>
      </c>
      <c r="V3279" s="88">
        <v>19</v>
      </c>
    </row>
    <row r="3280" spans="21:22" x14ac:dyDescent="0.25">
      <c r="U3280" s="87" t="s">
        <v>1092</v>
      </c>
      <c r="V3280" s="88">
        <v>20</v>
      </c>
    </row>
    <row r="3281" spans="21:22" x14ac:dyDescent="0.25">
      <c r="U3281" s="87" t="s">
        <v>1092</v>
      </c>
      <c r="V3281" s="88">
        <v>20</v>
      </c>
    </row>
    <row r="3282" spans="21:22" x14ac:dyDescent="0.25">
      <c r="U3282" s="87" t="s">
        <v>1093</v>
      </c>
      <c r="V3282" s="88">
        <v>20</v>
      </c>
    </row>
    <row r="3283" spans="21:22" x14ac:dyDescent="0.25">
      <c r="U3283" s="87" t="s">
        <v>1093</v>
      </c>
      <c r="V3283" s="88">
        <v>20</v>
      </c>
    </row>
    <row r="3284" spans="21:22" x14ac:dyDescent="0.25">
      <c r="U3284" s="87" t="s">
        <v>1093</v>
      </c>
      <c r="V3284" s="88">
        <v>20</v>
      </c>
    </row>
    <row r="3285" spans="21:22" x14ac:dyDescent="0.25">
      <c r="U3285" s="87" t="s">
        <v>1094</v>
      </c>
      <c r="V3285" s="88">
        <v>19</v>
      </c>
    </row>
    <row r="3286" spans="21:22" x14ac:dyDescent="0.25">
      <c r="U3286" s="87" t="s">
        <v>1094</v>
      </c>
      <c r="V3286" s="88">
        <v>19</v>
      </c>
    </row>
    <row r="3287" spans="21:22" x14ac:dyDescent="0.25">
      <c r="U3287" s="89" t="s">
        <v>1095</v>
      </c>
      <c r="V3287" s="88">
        <v>20</v>
      </c>
    </row>
    <row r="3288" spans="21:22" x14ac:dyDescent="0.25">
      <c r="U3288" s="89" t="s">
        <v>1095</v>
      </c>
      <c r="V3288" s="88">
        <v>20</v>
      </c>
    </row>
    <row r="3289" spans="21:22" x14ac:dyDescent="0.25">
      <c r="U3289" s="89" t="s">
        <v>1095</v>
      </c>
      <c r="V3289" s="88">
        <v>20</v>
      </c>
    </row>
    <row r="3290" spans="21:22" x14ac:dyDescent="0.25">
      <c r="U3290" s="89" t="s">
        <v>1095</v>
      </c>
      <c r="V3290" s="88">
        <v>20</v>
      </c>
    </row>
    <row r="3291" spans="21:22" x14ac:dyDescent="0.25">
      <c r="U3291" s="89" t="s">
        <v>1095</v>
      </c>
      <c r="V3291" s="88">
        <v>20</v>
      </c>
    </row>
    <row r="3292" spans="21:22" x14ac:dyDescent="0.25">
      <c r="U3292" s="89" t="s">
        <v>1096</v>
      </c>
      <c r="V3292" s="88">
        <v>20</v>
      </c>
    </row>
    <row r="3293" spans="21:22" x14ac:dyDescent="0.25">
      <c r="U3293" s="89" t="s">
        <v>1096</v>
      </c>
      <c r="V3293" s="88">
        <v>20</v>
      </c>
    </row>
    <row r="3294" spans="21:22" x14ac:dyDescent="0.25">
      <c r="U3294" s="89" t="s">
        <v>1096</v>
      </c>
      <c r="V3294" s="88">
        <v>20</v>
      </c>
    </row>
    <row r="3295" spans="21:22" x14ac:dyDescent="0.25">
      <c r="U3295" s="89" t="s">
        <v>1096</v>
      </c>
      <c r="V3295" s="88">
        <v>20</v>
      </c>
    </row>
    <row r="3296" spans="21:22" x14ac:dyDescent="0.25">
      <c r="U3296" s="87" t="s">
        <v>1097</v>
      </c>
      <c r="V3296" s="88">
        <v>19</v>
      </c>
    </row>
    <row r="3297" spans="21:22" x14ac:dyDescent="0.25">
      <c r="U3297" s="87" t="s">
        <v>1097</v>
      </c>
      <c r="V3297" s="88">
        <v>19</v>
      </c>
    </row>
    <row r="3298" spans="21:22" x14ac:dyDescent="0.25">
      <c r="U3298" s="87" t="s">
        <v>1098</v>
      </c>
      <c r="V3298" s="88">
        <v>20</v>
      </c>
    </row>
    <row r="3299" spans="21:22" x14ac:dyDescent="0.25">
      <c r="U3299" s="87" t="s">
        <v>1098</v>
      </c>
      <c r="V3299" s="88">
        <v>20</v>
      </c>
    </row>
    <row r="3300" spans="21:22" x14ac:dyDescent="0.25">
      <c r="U3300" s="87" t="s">
        <v>1098</v>
      </c>
      <c r="V3300" s="88">
        <v>20</v>
      </c>
    </row>
    <row r="3301" spans="21:22" x14ac:dyDescent="0.25">
      <c r="U3301" s="87" t="s">
        <v>1099</v>
      </c>
      <c r="V3301" s="88">
        <v>20</v>
      </c>
    </row>
    <row r="3302" spans="21:22" x14ac:dyDescent="0.25">
      <c r="U3302" s="87" t="s">
        <v>1099</v>
      </c>
      <c r="V3302" s="88">
        <v>20</v>
      </c>
    </row>
    <row r="3303" spans="21:22" x14ac:dyDescent="0.25">
      <c r="U3303" s="87" t="s">
        <v>1099</v>
      </c>
      <c r="V3303" s="88">
        <v>20</v>
      </c>
    </row>
    <row r="3304" spans="21:22" x14ac:dyDescent="0.25">
      <c r="U3304" s="87" t="s">
        <v>1100</v>
      </c>
      <c r="V3304" s="88">
        <v>20</v>
      </c>
    </row>
    <row r="3305" spans="21:22" x14ac:dyDescent="0.25">
      <c r="U3305" s="87" t="s">
        <v>1100</v>
      </c>
      <c r="V3305" s="88">
        <v>20</v>
      </c>
    </row>
    <row r="3306" spans="21:22" x14ac:dyDescent="0.25">
      <c r="U3306" s="87" t="s">
        <v>1100</v>
      </c>
      <c r="V3306" s="88">
        <v>20</v>
      </c>
    </row>
    <row r="3307" spans="21:22" x14ac:dyDescent="0.25">
      <c r="U3307" s="87" t="s">
        <v>1100</v>
      </c>
      <c r="V3307" s="88">
        <v>20</v>
      </c>
    </row>
    <row r="3308" spans="21:22" x14ac:dyDescent="0.25">
      <c r="U3308" s="87" t="s">
        <v>1101</v>
      </c>
      <c r="V3308" s="88">
        <v>10</v>
      </c>
    </row>
    <row r="3309" spans="21:22" x14ac:dyDescent="0.25">
      <c r="U3309" s="87" t="s">
        <v>1101</v>
      </c>
      <c r="V3309" s="88">
        <v>10</v>
      </c>
    </row>
    <row r="3310" spans="21:22" x14ac:dyDescent="0.25">
      <c r="U3310" s="87" t="s">
        <v>1101</v>
      </c>
      <c r="V3310" s="88">
        <v>10</v>
      </c>
    </row>
    <row r="3311" spans="21:22" x14ac:dyDescent="0.25">
      <c r="U3311" s="87" t="s">
        <v>1101</v>
      </c>
      <c r="V3311" s="88">
        <v>10</v>
      </c>
    </row>
    <row r="3312" spans="21:22" x14ac:dyDescent="0.25">
      <c r="U3312" s="87" t="s">
        <v>1102</v>
      </c>
      <c r="V3312" s="88">
        <v>10</v>
      </c>
    </row>
    <row r="3313" spans="21:22" x14ac:dyDescent="0.25">
      <c r="U3313" s="87" t="s">
        <v>1102</v>
      </c>
      <c r="V3313" s="88">
        <v>10</v>
      </c>
    </row>
    <row r="3314" spans="21:22" x14ac:dyDescent="0.25">
      <c r="U3314" s="87" t="s">
        <v>1102</v>
      </c>
      <c r="V3314" s="88">
        <v>10</v>
      </c>
    </row>
    <row r="3315" spans="21:22" x14ac:dyDescent="0.25">
      <c r="U3315" s="87" t="s">
        <v>1102</v>
      </c>
      <c r="V3315" s="88">
        <v>10</v>
      </c>
    </row>
    <row r="3316" spans="21:22" x14ac:dyDescent="0.25">
      <c r="U3316" s="87" t="s">
        <v>1103</v>
      </c>
      <c r="V3316" s="88">
        <v>10</v>
      </c>
    </row>
    <row r="3317" spans="21:22" x14ac:dyDescent="0.25">
      <c r="U3317" s="87" t="s">
        <v>1103</v>
      </c>
      <c r="V3317" s="88">
        <v>10</v>
      </c>
    </row>
    <row r="3318" spans="21:22" x14ac:dyDescent="0.25">
      <c r="U3318" s="87" t="s">
        <v>1103</v>
      </c>
      <c r="V3318" s="88">
        <v>10</v>
      </c>
    </row>
    <row r="3319" spans="21:22" x14ac:dyDescent="0.25">
      <c r="U3319" s="87" t="s">
        <v>1103</v>
      </c>
      <c r="V3319" s="88">
        <v>10</v>
      </c>
    </row>
    <row r="3320" spans="21:22" x14ac:dyDescent="0.25">
      <c r="U3320" s="87" t="s">
        <v>1103</v>
      </c>
      <c r="V3320" s="88">
        <v>10</v>
      </c>
    </row>
    <row r="3321" spans="21:22" x14ac:dyDescent="0.25">
      <c r="U3321" s="87" t="s">
        <v>1104</v>
      </c>
      <c r="V3321" s="88">
        <v>10</v>
      </c>
    </row>
    <row r="3322" spans="21:22" x14ac:dyDescent="0.25">
      <c r="U3322" s="87" t="s">
        <v>1104</v>
      </c>
      <c r="V3322" s="88">
        <v>10</v>
      </c>
    </row>
    <row r="3323" spans="21:22" x14ac:dyDescent="0.25">
      <c r="U3323" s="87" t="s">
        <v>1104</v>
      </c>
      <c r="V3323" s="88">
        <v>10</v>
      </c>
    </row>
    <row r="3324" spans="21:22" x14ac:dyDescent="0.25">
      <c r="U3324" s="87" t="s">
        <v>1104</v>
      </c>
      <c r="V3324" s="88">
        <v>10</v>
      </c>
    </row>
    <row r="3325" spans="21:22" x14ac:dyDescent="0.25">
      <c r="U3325" s="87" t="s">
        <v>1104</v>
      </c>
      <c r="V3325" s="88">
        <v>10</v>
      </c>
    </row>
    <row r="3326" spans="21:22" x14ac:dyDescent="0.25">
      <c r="U3326" s="87" t="s">
        <v>1104</v>
      </c>
      <c r="V3326" s="88">
        <v>10</v>
      </c>
    </row>
    <row r="3327" spans="21:22" x14ac:dyDescent="0.25">
      <c r="U3327" s="87" t="s">
        <v>1105</v>
      </c>
      <c r="V3327" s="88">
        <v>10</v>
      </c>
    </row>
    <row r="3328" spans="21:22" x14ac:dyDescent="0.25">
      <c r="U3328" s="87" t="s">
        <v>1105</v>
      </c>
      <c r="V3328" s="88">
        <v>10</v>
      </c>
    </row>
    <row r="3329" spans="21:22" x14ac:dyDescent="0.25">
      <c r="U3329" s="87" t="s">
        <v>1105</v>
      </c>
      <c r="V3329" s="88">
        <v>10</v>
      </c>
    </row>
    <row r="3330" spans="21:22" x14ac:dyDescent="0.25">
      <c r="U3330" s="87" t="s">
        <v>1105</v>
      </c>
      <c r="V3330" s="88">
        <v>10</v>
      </c>
    </row>
    <row r="3331" spans="21:22" x14ac:dyDescent="0.25">
      <c r="U3331" s="87" t="s">
        <v>1105</v>
      </c>
      <c r="V3331" s="88">
        <v>10</v>
      </c>
    </row>
    <row r="3332" spans="21:22" x14ac:dyDescent="0.25">
      <c r="U3332" s="87" t="s">
        <v>1106</v>
      </c>
      <c r="V3332" s="88">
        <v>10</v>
      </c>
    </row>
    <row r="3333" spans="21:22" x14ac:dyDescent="0.25">
      <c r="U3333" s="87" t="s">
        <v>1106</v>
      </c>
      <c r="V3333" s="88">
        <v>10</v>
      </c>
    </row>
    <row r="3334" spans="21:22" x14ac:dyDescent="0.25">
      <c r="U3334" s="87" t="s">
        <v>1106</v>
      </c>
      <c r="V3334" s="88">
        <v>10</v>
      </c>
    </row>
    <row r="3335" spans="21:22" x14ac:dyDescent="0.25">
      <c r="U3335" s="87" t="s">
        <v>1106</v>
      </c>
      <c r="V3335" s="88">
        <v>10</v>
      </c>
    </row>
    <row r="3336" spans="21:22" x14ac:dyDescent="0.25">
      <c r="U3336" s="87" t="s">
        <v>1106</v>
      </c>
      <c r="V3336" s="88">
        <v>10</v>
      </c>
    </row>
    <row r="3337" spans="21:22" x14ac:dyDescent="0.25">
      <c r="U3337" s="87" t="s">
        <v>1107</v>
      </c>
      <c r="V3337" s="88">
        <v>10</v>
      </c>
    </row>
    <row r="3338" spans="21:22" x14ac:dyDescent="0.25">
      <c r="U3338" s="87" t="s">
        <v>1107</v>
      </c>
      <c r="V3338" s="88">
        <v>10</v>
      </c>
    </row>
    <row r="3339" spans="21:22" x14ac:dyDescent="0.25">
      <c r="U3339" s="87" t="s">
        <v>1107</v>
      </c>
      <c r="V3339" s="88">
        <v>10</v>
      </c>
    </row>
    <row r="3340" spans="21:22" x14ac:dyDescent="0.25">
      <c r="U3340" s="87" t="s">
        <v>1108</v>
      </c>
      <c r="V3340" s="88">
        <v>10</v>
      </c>
    </row>
    <row r="3341" spans="21:22" x14ac:dyDescent="0.25">
      <c r="U3341" s="87" t="s">
        <v>1108</v>
      </c>
      <c r="V3341" s="88">
        <v>10</v>
      </c>
    </row>
    <row r="3342" spans="21:22" x14ac:dyDescent="0.25">
      <c r="U3342" s="87" t="s">
        <v>1108</v>
      </c>
      <c r="V3342" s="88">
        <v>10</v>
      </c>
    </row>
    <row r="3343" spans="21:22" x14ac:dyDescent="0.25">
      <c r="U3343" s="87" t="s">
        <v>1108</v>
      </c>
      <c r="V3343" s="88">
        <v>10</v>
      </c>
    </row>
    <row r="3344" spans="21:22" x14ac:dyDescent="0.25">
      <c r="U3344" s="87" t="s">
        <v>1109</v>
      </c>
      <c r="V3344" s="88">
        <v>10</v>
      </c>
    </row>
    <row r="3345" spans="21:22" x14ac:dyDescent="0.25">
      <c r="U3345" s="87" t="s">
        <v>1109</v>
      </c>
      <c r="V3345" s="88">
        <v>10</v>
      </c>
    </row>
    <row r="3346" spans="21:22" x14ac:dyDescent="0.25">
      <c r="U3346" s="87" t="s">
        <v>1109</v>
      </c>
      <c r="V3346" s="88">
        <v>10</v>
      </c>
    </row>
    <row r="3347" spans="21:22" x14ac:dyDescent="0.25">
      <c r="U3347" s="87" t="s">
        <v>1109</v>
      </c>
      <c r="V3347" s="88">
        <v>10</v>
      </c>
    </row>
    <row r="3348" spans="21:22" x14ac:dyDescent="0.25">
      <c r="U3348" s="87" t="s">
        <v>1109</v>
      </c>
      <c r="V3348" s="88">
        <v>10</v>
      </c>
    </row>
    <row r="3349" spans="21:22" x14ac:dyDescent="0.25">
      <c r="U3349" s="87" t="s">
        <v>1109</v>
      </c>
      <c r="V3349" s="88">
        <v>10</v>
      </c>
    </row>
    <row r="3350" spans="21:22" x14ac:dyDescent="0.25">
      <c r="U3350" s="87" t="s">
        <v>1110</v>
      </c>
      <c r="V3350" s="88">
        <v>10</v>
      </c>
    </row>
    <row r="3351" spans="21:22" x14ac:dyDescent="0.25">
      <c r="U3351" s="87" t="s">
        <v>1110</v>
      </c>
      <c r="V3351" s="88">
        <v>10</v>
      </c>
    </row>
    <row r="3352" spans="21:22" x14ac:dyDescent="0.25">
      <c r="U3352" s="87" t="s">
        <v>1110</v>
      </c>
      <c r="V3352" s="88">
        <v>10</v>
      </c>
    </row>
    <row r="3353" spans="21:22" x14ac:dyDescent="0.25">
      <c r="U3353" s="87" t="s">
        <v>1110</v>
      </c>
      <c r="V3353" s="88">
        <v>10</v>
      </c>
    </row>
    <row r="3354" spans="21:22" x14ac:dyDescent="0.25">
      <c r="U3354" s="87" t="s">
        <v>1110</v>
      </c>
      <c r="V3354" s="88">
        <v>10</v>
      </c>
    </row>
    <row r="3355" spans="21:22" x14ac:dyDescent="0.25">
      <c r="U3355" s="87" t="s">
        <v>1111</v>
      </c>
      <c r="V3355" s="88">
        <v>23</v>
      </c>
    </row>
    <row r="3356" spans="21:22" x14ac:dyDescent="0.25">
      <c r="U3356" s="87" t="s">
        <v>1111</v>
      </c>
      <c r="V3356" s="88">
        <v>23</v>
      </c>
    </row>
    <row r="3357" spans="21:22" x14ac:dyDescent="0.25">
      <c r="U3357" s="87" t="s">
        <v>1111</v>
      </c>
      <c r="V3357" s="88">
        <v>23</v>
      </c>
    </row>
    <row r="3358" spans="21:22" x14ac:dyDescent="0.25">
      <c r="U3358" s="87" t="s">
        <v>1111</v>
      </c>
      <c r="V3358" s="88">
        <v>23</v>
      </c>
    </row>
    <row r="3359" spans="21:22" x14ac:dyDescent="0.25">
      <c r="U3359" s="87" t="s">
        <v>1111</v>
      </c>
      <c r="V3359" s="88">
        <v>23</v>
      </c>
    </row>
    <row r="3360" spans="21:22" x14ac:dyDescent="0.25">
      <c r="U3360" s="87" t="s">
        <v>1111</v>
      </c>
      <c r="V3360" s="88">
        <v>23</v>
      </c>
    </row>
    <row r="3361" spans="21:22" x14ac:dyDescent="0.25">
      <c r="U3361" s="87" t="s">
        <v>1112</v>
      </c>
      <c r="V3361" s="88">
        <v>23</v>
      </c>
    </row>
    <row r="3362" spans="21:22" x14ac:dyDescent="0.25">
      <c r="U3362" s="87" t="s">
        <v>1112</v>
      </c>
      <c r="V3362" s="88">
        <v>23</v>
      </c>
    </row>
    <row r="3363" spans="21:22" x14ac:dyDescent="0.25">
      <c r="U3363" s="87" t="s">
        <v>1113</v>
      </c>
      <c r="V3363" s="88">
        <v>23</v>
      </c>
    </row>
    <row r="3364" spans="21:22" x14ac:dyDescent="0.25">
      <c r="U3364" s="87" t="s">
        <v>1113</v>
      </c>
      <c r="V3364" s="88">
        <v>23</v>
      </c>
    </row>
    <row r="3365" spans="21:22" x14ac:dyDescent="0.25">
      <c r="U3365" s="87" t="s">
        <v>1114</v>
      </c>
      <c r="V3365" s="88">
        <v>23</v>
      </c>
    </row>
    <row r="3366" spans="21:22" x14ac:dyDescent="0.25">
      <c r="U3366" s="87" t="s">
        <v>1114</v>
      </c>
      <c r="V3366" s="88">
        <v>23</v>
      </c>
    </row>
    <row r="3367" spans="21:22" x14ac:dyDescent="0.25">
      <c r="U3367" s="87" t="s">
        <v>1114</v>
      </c>
      <c r="V3367" s="88">
        <v>23</v>
      </c>
    </row>
    <row r="3368" spans="21:22" x14ac:dyDescent="0.25">
      <c r="U3368" s="87" t="s">
        <v>1115</v>
      </c>
      <c r="V3368" s="88">
        <v>23</v>
      </c>
    </row>
    <row r="3369" spans="21:22" x14ac:dyDescent="0.25">
      <c r="U3369" s="87" t="s">
        <v>1115</v>
      </c>
      <c r="V3369" s="88">
        <v>23</v>
      </c>
    </row>
    <row r="3370" spans="21:22" x14ac:dyDescent="0.25">
      <c r="U3370" s="87" t="s">
        <v>1115</v>
      </c>
      <c r="V3370" s="88">
        <v>23</v>
      </c>
    </row>
    <row r="3371" spans="21:22" x14ac:dyDescent="0.25">
      <c r="U3371" s="87" t="s">
        <v>1116</v>
      </c>
      <c r="V3371" s="88">
        <v>23</v>
      </c>
    </row>
    <row r="3372" spans="21:22" x14ac:dyDescent="0.25">
      <c r="U3372" s="87" t="s">
        <v>1116</v>
      </c>
      <c r="V3372" s="88">
        <v>23</v>
      </c>
    </row>
    <row r="3373" spans="21:22" x14ac:dyDescent="0.25">
      <c r="U3373" s="87" t="s">
        <v>1116</v>
      </c>
      <c r="V3373" s="88">
        <v>23</v>
      </c>
    </row>
    <row r="3374" spans="21:22" x14ac:dyDescent="0.25">
      <c r="U3374" s="87" t="s">
        <v>1116</v>
      </c>
      <c r="V3374" s="88">
        <v>23</v>
      </c>
    </row>
    <row r="3375" spans="21:22" x14ac:dyDescent="0.25">
      <c r="U3375" s="87" t="s">
        <v>1117</v>
      </c>
      <c r="V3375" s="88">
        <v>23</v>
      </c>
    </row>
    <row r="3376" spans="21:22" x14ac:dyDescent="0.25">
      <c r="U3376" s="87" t="s">
        <v>1117</v>
      </c>
      <c r="V3376" s="88">
        <v>23</v>
      </c>
    </row>
    <row r="3377" spans="21:22" x14ac:dyDescent="0.25">
      <c r="U3377" s="87" t="s">
        <v>1117</v>
      </c>
      <c r="V3377" s="88">
        <v>23</v>
      </c>
    </row>
    <row r="3378" spans="21:22" x14ac:dyDescent="0.25">
      <c r="U3378" s="87" t="s">
        <v>1117</v>
      </c>
      <c r="V3378" s="88">
        <v>23</v>
      </c>
    </row>
    <row r="3379" spans="21:22" x14ac:dyDescent="0.25">
      <c r="U3379" s="87" t="s">
        <v>1117</v>
      </c>
      <c r="V3379" s="88">
        <v>23</v>
      </c>
    </row>
    <row r="3380" spans="21:22" x14ac:dyDescent="0.25">
      <c r="U3380" s="87" t="s">
        <v>1117</v>
      </c>
      <c r="V3380" s="88">
        <v>23</v>
      </c>
    </row>
    <row r="3381" spans="21:22" x14ac:dyDescent="0.25">
      <c r="U3381" s="87" t="s">
        <v>1117</v>
      </c>
      <c r="V3381" s="88">
        <v>23</v>
      </c>
    </row>
    <row r="3382" spans="21:22" x14ac:dyDescent="0.25">
      <c r="U3382" s="87" t="s">
        <v>1118</v>
      </c>
      <c r="V3382" s="88">
        <v>23</v>
      </c>
    </row>
    <row r="3383" spans="21:22" x14ac:dyDescent="0.25">
      <c r="U3383" s="87" t="s">
        <v>1118</v>
      </c>
      <c r="V3383" s="88">
        <v>23</v>
      </c>
    </row>
    <row r="3384" spans="21:22" x14ac:dyDescent="0.25">
      <c r="U3384" s="87" t="s">
        <v>1118</v>
      </c>
      <c r="V3384" s="88">
        <v>23</v>
      </c>
    </row>
    <row r="3385" spans="21:22" x14ac:dyDescent="0.25">
      <c r="U3385" s="89" t="s">
        <v>1119</v>
      </c>
      <c r="V3385" s="88">
        <v>23</v>
      </c>
    </row>
    <row r="3386" spans="21:22" x14ac:dyDescent="0.25">
      <c r="U3386" s="89" t="s">
        <v>1119</v>
      </c>
      <c r="V3386" s="88">
        <v>23</v>
      </c>
    </row>
    <row r="3387" spans="21:22" x14ac:dyDescent="0.25">
      <c r="U3387" s="89" t="s">
        <v>1119</v>
      </c>
      <c r="V3387" s="88">
        <v>23</v>
      </c>
    </row>
    <row r="3388" spans="21:22" x14ac:dyDescent="0.25">
      <c r="U3388" s="89" t="s">
        <v>1119</v>
      </c>
      <c r="V3388" s="88">
        <v>23</v>
      </c>
    </row>
    <row r="3389" spans="21:22" x14ac:dyDescent="0.25">
      <c r="U3389" s="89" t="s">
        <v>1119</v>
      </c>
      <c r="V3389" s="88">
        <v>23</v>
      </c>
    </row>
    <row r="3390" spans="21:22" x14ac:dyDescent="0.25">
      <c r="U3390" s="89" t="s">
        <v>1119</v>
      </c>
      <c r="V3390" s="88">
        <v>23</v>
      </c>
    </row>
    <row r="3391" spans="21:22" x14ac:dyDescent="0.25">
      <c r="U3391" s="89" t="s">
        <v>1119</v>
      </c>
      <c r="V3391" s="88">
        <v>23</v>
      </c>
    </row>
    <row r="3392" spans="21:22" x14ac:dyDescent="0.25">
      <c r="U3392" s="87" t="s">
        <v>1120</v>
      </c>
      <c r="V3392" s="88">
        <v>15</v>
      </c>
    </row>
    <row r="3393" spans="21:22" x14ac:dyDescent="0.25">
      <c r="U3393" s="87" t="s">
        <v>1120</v>
      </c>
      <c r="V3393" s="88">
        <v>15</v>
      </c>
    </row>
    <row r="3394" spans="21:22" x14ac:dyDescent="0.25">
      <c r="U3394" s="87" t="s">
        <v>1120</v>
      </c>
      <c r="V3394" s="88">
        <v>15</v>
      </c>
    </row>
    <row r="3395" spans="21:22" x14ac:dyDescent="0.25">
      <c r="U3395" s="87" t="s">
        <v>1120</v>
      </c>
      <c r="V3395" s="88">
        <v>15</v>
      </c>
    </row>
    <row r="3396" spans="21:22" x14ac:dyDescent="0.25">
      <c r="U3396" s="87" t="s">
        <v>1120</v>
      </c>
      <c r="V3396" s="88">
        <v>15</v>
      </c>
    </row>
    <row r="3397" spans="21:22" x14ac:dyDescent="0.25">
      <c r="U3397" s="87" t="s">
        <v>1121</v>
      </c>
      <c r="V3397" s="88">
        <v>15</v>
      </c>
    </row>
    <row r="3398" spans="21:22" x14ac:dyDescent="0.25">
      <c r="U3398" s="87" t="s">
        <v>1121</v>
      </c>
      <c r="V3398" s="88">
        <v>15</v>
      </c>
    </row>
    <row r="3399" spans="21:22" x14ac:dyDescent="0.25">
      <c r="U3399" s="87" t="s">
        <v>1121</v>
      </c>
      <c r="V3399" s="88">
        <v>15</v>
      </c>
    </row>
    <row r="3400" spans="21:22" x14ac:dyDescent="0.25">
      <c r="U3400" s="87" t="s">
        <v>1121</v>
      </c>
      <c r="V3400" s="88">
        <v>15</v>
      </c>
    </row>
    <row r="3401" spans="21:22" x14ac:dyDescent="0.25">
      <c r="U3401" s="87" t="s">
        <v>1122</v>
      </c>
      <c r="V3401" s="88">
        <v>15</v>
      </c>
    </row>
    <row r="3402" spans="21:22" x14ac:dyDescent="0.25">
      <c r="U3402" s="87" t="s">
        <v>1122</v>
      </c>
      <c r="V3402" s="88">
        <v>15</v>
      </c>
    </row>
    <row r="3403" spans="21:22" x14ac:dyDescent="0.25">
      <c r="U3403" s="87" t="s">
        <v>1122</v>
      </c>
      <c r="V3403" s="88">
        <v>15</v>
      </c>
    </row>
    <row r="3404" spans="21:22" x14ac:dyDescent="0.25">
      <c r="U3404" s="87" t="s">
        <v>1122</v>
      </c>
      <c r="V3404" s="88">
        <v>15</v>
      </c>
    </row>
    <row r="3405" spans="21:22" x14ac:dyDescent="0.25">
      <c r="U3405" s="87" t="s">
        <v>1122</v>
      </c>
      <c r="V3405" s="88">
        <v>15</v>
      </c>
    </row>
    <row r="3406" spans="21:22" x14ac:dyDescent="0.25">
      <c r="U3406" s="87" t="s">
        <v>1123</v>
      </c>
      <c r="V3406" s="88">
        <v>15</v>
      </c>
    </row>
    <row r="3407" spans="21:22" x14ac:dyDescent="0.25">
      <c r="U3407" s="87" t="s">
        <v>1123</v>
      </c>
      <c r="V3407" s="88">
        <v>15</v>
      </c>
    </row>
    <row r="3408" spans="21:22" x14ac:dyDescent="0.25">
      <c r="U3408" s="87" t="s">
        <v>1123</v>
      </c>
      <c r="V3408" s="88">
        <v>15</v>
      </c>
    </row>
    <row r="3409" spans="21:22" x14ac:dyDescent="0.25">
      <c r="U3409" s="87" t="s">
        <v>1123</v>
      </c>
      <c r="V3409" s="88">
        <v>15</v>
      </c>
    </row>
    <row r="3410" spans="21:22" x14ac:dyDescent="0.25">
      <c r="U3410" s="87" t="s">
        <v>1123</v>
      </c>
      <c r="V3410" s="88">
        <v>15</v>
      </c>
    </row>
    <row r="3411" spans="21:22" x14ac:dyDescent="0.25">
      <c r="U3411" s="87" t="s">
        <v>1124</v>
      </c>
      <c r="V3411" s="88">
        <v>15</v>
      </c>
    </row>
    <row r="3412" spans="21:22" x14ac:dyDescent="0.25">
      <c r="U3412" s="87" t="s">
        <v>1124</v>
      </c>
      <c r="V3412" s="88">
        <v>15</v>
      </c>
    </row>
    <row r="3413" spans="21:22" x14ac:dyDescent="0.25">
      <c r="U3413" s="87" t="s">
        <v>1124</v>
      </c>
      <c r="V3413" s="88">
        <v>15</v>
      </c>
    </row>
    <row r="3414" spans="21:22" x14ac:dyDescent="0.25">
      <c r="U3414" s="87" t="s">
        <v>1125</v>
      </c>
      <c r="V3414" s="88">
        <v>10</v>
      </c>
    </row>
    <row r="3415" spans="21:22" x14ac:dyDescent="0.25">
      <c r="U3415" s="87" t="s">
        <v>1125</v>
      </c>
      <c r="V3415" s="88">
        <v>10</v>
      </c>
    </row>
    <row r="3416" spans="21:22" x14ac:dyDescent="0.25">
      <c r="U3416" s="87" t="s">
        <v>1125</v>
      </c>
      <c r="V3416" s="88">
        <v>10</v>
      </c>
    </row>
    <row r="3417" spans="21:22" x14ac:dyDescent="0.25">
      <c r="U3417" s="87" t="s">
        <v>1126</v>
      </c>
      <c r="V3417" s="88">
        <v>20</v>
      </c>
    </row>
    <row r="3418" spans="21:22" x14ac:dyDescent="0.25">
      <c r="U3418" s="87" t="s">
        <v>1126</v>
      </c>
      <c r="V3418" s="88">
        <v>20</v>
      </c>
    </row>
    <row r="3419" spans="21:22" x14ac:dyDescent="0.25">
      <c r="U3419" s="87" t="s">
        <v>1126</v>
      </c>
      <c r="V3419" s="88">
        <v>20</v>
      </c>
    </row>
    <row r="3420" spans="21:22" x14ac:dyDescent="0.25">
      <c r="U3420" s="87" t="s">
        <v>1127</v>
      </c>
      <c r="V3420" s="88">
        <v>20</v>
      </c>
    </row>
    <row r="3421" spans="21:22" x14ac:dyDescent="0.25">
      <c r="U3421" s="87" t="s">
        <v>1127</v>
      </c>
      <c r="V3421" s="88">
        <v>20</v>
      </c>
    </row>
    <row r="3422" spans="21:22" x14ac:dyDescent="0.25">
      <c r="U3422" s="87" t="s">
        <v>1128</v>
      </c>
      <c r="V3422" s="88">
        <v>20</v>
      </c>
    </row>
    <row r="3423" spans="21:22" x14ac:dyDescent="0.25">
      <c r="U3423" s="87" t="s">
        <v>1128</v>
      </c>
      <c r="V3423" s="88">
        <v>20</v>
      </c>
    </row>
    <row r="3424" spans="21:22" x14ac:dyDescent="0.25">
      <c r="U3424" s="87" t="s">
        <v>1129</v>
      </c>
      <c r="V3424" s="88">
        <v>20</v>
      </c>
    </row>
    <row r="3425" spans="21:22" x14ac:dyDescent="0.25">
      <c r="U3425" s="87" t="s">
        <v>1129</v>
      </c>
      <c r="V3425" s="88">
        <v>20</v>
      </c>
    </row>
    <row r="3426" spans="21:22" x14ac:dyDescent="0.25">
      <c r="U3426" s="87" t="s">
        <v>1129</v>
      </c>
      <c r="V3426" s="88">
        <v>20</v>
      </c>
    </row>
    <row r="3427" spans="21:22" x14ac:dyDescent="0.25">
      <c r="U3427" s="87" t="s">
        <v>1130</v>
      </c>
      <c r="V3427" s="88">
        <v>20</v>
      </c>
    </row>
    <row r="3428" spans="21:22" x14ac:dyDescent="0.25">
      <c r="U3428" s="87" t="s">
        <v>1130</v>
      </c>
      <c r="V3428" s="88">
        <v>20</v>
      </c>
    </row>
    <row r="3429" spans="21:22" x14ac:dyDescent="0.25">
      <c r="U3429" s="87" t="s">
        <v>1131</v>
      </c>
      <c r="V3429" s="88">
        <v>10</v>
      </c>
    </row>
    <row r="3430" spans="21:22" x14ac:dyDescent="0.25">
      <c r="U3430" s="87" t="s">
        <v>1131</v>
      </c>
      <c r="V3430" s="88">
        <v>20</v>
      </c>
    </row>
    <row r="3431" spans="21:22" x14ac:dyDescent="0.25">
      <c r="U3431" s="87" t="s">
        <v>1132</v>
      </c>
      <c r="V3431" s="88">
        <v>10</v>
      </c>
    </row>
    <row r="3432" spans="21:22" x14ac:dyDescent="0.25">
      <c r="U3432" s="87" t="s">
        <v>1132</v>
      </c>
      <c r="V3432" s="88">
        <v>10</v>
      </c>
    </row>
    <row r="3433" spans="21:22" x14ac:dyDescent="0.25">
      <c r="U3433" s="87" t="s">
        <v>1133</v>
      </c>
      <c r="V3433" s="88">
        <v>10</v>
      </c>
    </row>
    <row r="3434" spans="21:22" x14ac:dyDescent="0.25">
      <c r="U3434" s="87" t="s">
        <v>1133</v>
      </c>
      <c r="V3434" s="88">
        <v>10</v>
      </c>
    </row>
    <row r="3435" spans="21:22" x14ac:dyDescent="0.25">
      <c r="U3435" s="87" t="s">
        <v>1133</v>
      </c>
      <c r="V3435" s="88">
        <v>10</v>
      </c>
    </row>
    <row r="3436" spans="21:22" x14ac:dyDescent="0.25">
      <c r="U3436" s="87" t="s">
        <v>1134</v>
      </c>
      <c r="V3436" s="88">
        <v>10</v>
      </c>
    </row>
    <row r="3437" spans="21:22" x14ac:dyDescent="0.25">
      <c r="U3437" s="87" t="s">
        <v>1134</v>
      </c>
      <c r="V3437" s="88">
        <v>10</v>
      </c>
    </row>
    <row r="3438" spans="21:22" x14ac:dyDescent="0.25">
      <c r="U3438" s="89" t="s">
        <v>1135</v>
      </c>
      <c r="V3438" s="88">
        <v>10</v>
      </c>
    </row>
    <row r="3439" spans="21:22" x14ac:dyDescent="0.25">
      <c r="U3439" s="87" t="s">
        <v>1135</v>
      </c>
      <c r="V3439" s="88">
        <v>10</v>
      </c>
    </row>
    <row r="3440" spans="21:22" x14ac:dyDescent="0.25">
      <c r="U3440" s="89" t="s">
        <v>1135</v>
      </c>
      <c r="V3440" s="88">
        <v>10</v>
      </c>
    </row>
    <row r="3441" spans="21:22" x14ac:dyDescent="0.25">
      <c r="U3441" s="89" t="s">
        <v>1135</v>
      </c>
      <c r="V3441" s="88">
        <v>10</v>
      </c>
    </row>
    <row r="3442" spans="21:22" x14ac:dyDescent="0.25">
      <c r="U3442" s="89" t="s">
        <v>1135</v>
      </c>
      <c r="V3442" s="88">
        <v>10</v>
      </c>
    </row>
    <row r="3443" spans="21:22" x14ac:dyDescent="0.25">
      <c r="U3443" s="87" t="s">
        <v>1136</v>
      </c>
      <c r="V3443" s="88">
        <v>10</v>
      </c>
    </row>
    <row r="3444" spans="21:22" x14ac:dyDescent="0.25">
      <c r="U3444" s="87" t="s">
        <v>1136</v>
      </c>
      <c r="V3444" s="88">
        <v>10</v>
      </c>
    </row>
    <row r="3445" spans="21:22" x14ac:dyDescent="0.25">
      <c r="U3445" s="87" t="s">
        <v>1136</v>
      </c>
      <c r="V3445" s="88">
        <v>10</v>
      </c>
    </row>
    <row r="3446" spans="21:22" x14ac:dyDescent="0.25">
      <c r="U3446" s="87" t="s">
        <v>1136</v>
      </c>
      <c r="V3446" s="88">
        <v>10</v>
      </c>
    </row>
    <row r="3447" spans="21:22" x14ac:dyDescent="0.25">
      <c r="U3447" s="87" t="s">
        <v>1137</v>
      </c>
      <c r="V3447" s="88">
        <v>10</v>
      </c>
    </row>
    <row r="3448" spans="21:22" x14ac:dyDescent="0.25">
      <c r="U3448" s="87" t="s">
        <v>1137</v>
      </c>
      <c r="V3448" s="88">
        <v>10</v>
      </c>
    </row>
    <row r="3449" spans="21:22" x14ac:dyDescent="0.25">
      <c r="U3449" s="87" t="s">
        <v>1138</v>
      </c>
      <c r="V3449" s="88">
        <v>10</v>
      </c>
    </row>
    <row r="3450" spans="21:22" x14ac:dyDescent="0.25">
      <c r="U3450" s="87" t="s">
        <v>1138</v>
      </c>
      <c r="V3450" s="88">
        <v>10</v>
      </c>
    </row>
    <row r="3451" spans="21:22" x14ac:dyDescent="0.25">
      <c r="U3451" s="87" t="s">
        <v>1138</v>
      </c>
      <c r="V3451" s="88">
        <v>10</v>
      </c>
    </row>
    <row r="3452" spans="21:22" x14ac:dyDescent="0.25">
      <c r="U3452" s="87" t="s">
        <v>1139</v>
      </c>
      <c r="V3452" s="88">
        <v>10</v>
      </c>
    </row>
    <row r="3453" spans="21:22" x14ac:dyDescent="0.25">
      <c r="U3453" s="87" t="s">
        <v>1139</v>
      </c>
      <c r="V3453" s="88">
        <v>10</v>
      </c>
    </row>
    <row r="3454" spans="21:22" x14ac:dyDescent="0.25">
      <c r="U3454" s="87" t="s">
        <v>1139</v>
      </c>
      <c r="V3454" s="88">
        <v>10</v>
      </c>
    </row>
    <row r="3455" spans="21:22" x14ac:dyDescent="0.25">
      <c r="U3455" s="87" t="s">
        <v>1140</v>
      </c>
      <c r="V3455" s="88">
        <v>10</v>
      </c>
    </row>
    <row r="3456" spans="21:22" x14ac:dyDescent="0.25">
      <c r="U3456" s="87" t="s">
        <v>1140</v>
      </c>
      <c r="V3456" s="88">
        <v>10</v>
      </c>
    </row>
    <row r="3457" spans="21:22" x14ac:dyDescent="0.25">
      <c r="U3457" s="87" t="s">
        <v>1140</v>
      </c>
      <c r="V3457" s="88">
        <v>10</v>
      </c>
    </row>
    <row r="3458" spans="21:22" x14ac:dyDescent="0.25">
      <c r="U3458" s="87" t="s">
        <v>1141</v>
      </c>
      <c r="V3458" s="88">
        <v>10</v>
      </c>
    </row>
    <row r="3459" spans="21:22" x14ac:dyDescent="0.25">
      <c r="U3459" s="87" t="s">
        <v>1141</v>
      </c>
      <c r="V3459" s="88">
        <v>10</v>
      </c>
    </row>
    <row r="3460" spans="21:22" x14ac:dyDescent="0.25">
      <c r="U3460" s="87" t="s">
        <v>1142</v>
      </c>
      <c r="V3460" s="88">
        <v>10</v>
      </c>
    </row>
    <row r="3461" spans="21:22" x14ac:dyDescent="0.25">
      <c r="U3461" s="87" t="s">
        <v>1142</v>
      </c>
      <c r="V3461" s="88">
        <v>10</v>
      </c>
    </row>
    <row r="3462" spans="21:22" x14ac:dyDescent="0.25">
      <c r="U3462" s="87" t="s">
        <v>1142</v>
      </c>
      <c r="V3462" s="88">
        <v>10</v>
      </c>
    </row>
    <row r="3463" spans="21:22" x14ac:dyDescent="0.25">
      <c r="U3463" s="87" t="s">
        <v>1143</v>
      </c>
      <c r="V3463" s="88">
        <v>10</v>
      </c>
    </row>
    <row r="3464" spans="21:22" x14ac:dyDescent="0.25">
      <c r="U3464" s="87" t="s">
        <v>1143</v>
      </c>
      <c r="V3464" s="88">
        <v>10</v>
      </c>
    </row>
    <row r="3465" spans="21:22" x14ac:dyDescent="0.25">
      <c r="U3465" s="87" t="s">
        <v>1143</v>
      </c>
      <c r="V3465" s="88">
        <v>10</v>
      </c>
    </row>
    <row r="3466" spans="21:22" x14ac:dyDescent="0.25">
      <c r="U3466" s="87" t="s">
        <v>1144</v>
      </c>
      <c r="V3466" s="88">
        <v>10</v>
      </c>
    </row>
    <row r="3467" spans="21:22" x14ac:dyDescent="0.25">
      <c r="U3467" s="87" t="s">
        <v>1144</v>
      </c>
      <c r="V3467" s="88">
        <v>10</v>
      </c>
    </row>
    <row r="3468" spans="21:22" x14ac:dyDescent="0.25">
      <c r="U3468" s="87" t="s">
        <v>1144</v>
      </c>
      <c r="V3468" s="88">
        <v>10</v>
      </c>
    </row>
    <row r="3469" spans="21:22" x14ac:dyDescent="0.25">
      <c r="U3469" s="87" t="s">
        <v>1145</v>
      </c>
      <c r="V3469" s="88">
        <v>10</v>
      </c>
    </row>
    <row r="3470" spans="21:22" x14ac:dyDescent="0.25">
      <c r="U3470" s="87" t="s">
        <v>1145</v>
      </c>
      <c r="V3470" s="88">
        <v>10</v>
      </c>
    </row>
    <row r="3471" spans="21:22" x14ac:dyDescent="0.25">
      <c r="U3471" s="87" t="s">
        <v>1146</v>
      </c>
      <c r="V3471" s="88">
        <v>10</v>
      </c>
    </row>
    <row r="3472" spans="21:22" x14ac:dyDescent="0.25">
      <c r="U3472" s="87" t="s">
        <v>1146</v>
      </c>
      <c r="V3472" s="88">
        <v>10</v>
      </c>
    </row>
    <row r="3473" spans="21:22" x14ac:dyDescent="0.25">
      <c r="U3473" s="87" t="s">
        <v>1147</v>
      </c>
      <c r="V3473" s="88">
        <v>20</v>
      </c>
    </row>
    <row r="3474" spans="21:22" x14ac:dyDescent="0.25">
      <c r="U3474" s="87" t="s">
        <v>1148</v>
      </c>
      <c r="V3474" s="88">
        <v>20</v>
      </c>
    </row>
    <row r="3475" spans="21:22" x14ac:dyDescent="0.25">
      <c r="U3475" s="87" t="s">
        <v>1148</v>
      </c>
      <c r="V3475" s="88">
        <v>20</v>
      </c>
    </row>
    <row r="3476" spans="21:22" x14ac:dyDescent="0.25">
      <c r="U3476" s="87" t="s">
        <v>1149</v>
      </c>
      <c r="V3476" s="88">
        <v>14</v>
      </c>
    </row>
    <row r="3477" spans="21:22" x14ac:dyDescent="0.25">
      <c r="U3477" s="87" t="s">
        <v>1149</v>
      </c>
      <c r="V3477" s="88">
        <v>14</v>
      </c>
    </row>
    <row r="3478" spans="21:22" x14ac:dyDescent="0.25">
      <c r="U3478" s="87" t="s">
        <v>1149</v>
      </c>
      <c r="V3478" s="88">
        <v>14</v>
      </c>
    </row>
    <row r="3479" spans="21:22" x14ac:dyDescent="0.25">
      <c r="U3479" s="87" t="s">
        <v>1149</v>
      </c>
      <c r="V3479" s="88">
        <v>14</v>
      </c>
    </row>
    <row r="3480" spans="21:22" x14ac:dyDescent="0.25">
      <c r="U3480" s="87" t="s">
        <v>1150</v>
      </c>
      <c r="V3480" s="88">
        <v>14</v>
      </c>
    </row>
    <row r="3481" spans="21:22" x14ac:dyDescent="0.25">
      <c r="U3481" s="87" t="s">
        <v>1150</v>
      </c>
      <c r="V3481" s="88">
        <v>14</v>
      </c>
    </row>
    <row r="3482" spans="21:22" x14ac:dyDescent="0.25">
      <c r="U3482" s="87" t="s">
        <v>1150</v>
      </c>
      <c r="V3482" s="88">
        <v>14</v>
      </c>
    </row>
    <row r="3483" spans="21:22" x14ac:dyDescent="0.25">
      <c r="U3483" s="87" t="s">
        <v>1150</v>
      </c>
      <c r="V3483" s="88">
        <v>14</v>
      </c>
    </row>
    <row r="3484" spans="21:22" x14ac:dyDescent="0.25">
      <c r="U3484" s="87" t="s">
        <v>1150</v>
      </c>
      <c r="V3484" s="88">
        <v>14</v>
      </c>
    </row>
    <row r="3485" spans="21:22" x14ac:dyDescent="0.25">
      <c r="U3485" s="87" t="s">
        <v>1151</v>
      </c>
      <c r="V3485" s="88">
        <v>21</v>
      </c>
    </row>
    <row r="3486" spans="21:22" x14ac:dyDescent="0.25">
      <c r="U3486" s="87" t="s">
        <v>1151</v>
      </c>
      <c r="V3486" s="88">
        <v>14</v>
      </c>
    </row>
    <row r="3487" spans="21:22" x14ac:dyDescent="0.25">
      <c r="U3487" s="87" t="s">
        <v>1152</v>
      </c>
      <c r="V3487" s="88">
        <v>14</v>
      </c>
    </row>
    <row r="3488" spans="21:22" x14ac:dyDescent="0.25">
      <c r="U3488" s="87" t="s">
        <v>1152</v>
      </c>
      <c r="V3488" s="88">
        <v>14</v>
      </c>
    </row>
    <row r="3489" spans="21:22" x14ac:dyDescent="0.25">
      <c r="U3489" s="87" t="s">
        <v>1152</v>
      </c>
      <c r="V3489" s="88">
        <v>14</v>
      </c>
    </row>
    <row r="3490" spans="21:22" x14ac:dyDescent="0.25">
      <c r="U3490" s="87" t="s">
        <v>1152</v>
      </c>
      <c r="V3490" s="88">
        <v>14</v>
      </c>
    </row>
    <row r="3491" spans="21:22" x14ac:dyDescent="0.25">
      <c r="U3491" s="87" t="s">
        <v>1153</v>
      </c>
      <c r="V3491" s="88">
        <v>14</v>
      </c>
    </row>
    <row r="3492" spans="21:22" x14ac:dyDescent="0.25">
      <c r="U3492" s="87" t="s">
        <v>1154</v>
      </c>
      <c r="V3492" s="88">
        <v>14</v>
      </c>
    </row>
    <row r="3493" spans="21:22" x14ac:dyDescent="0.25">
      <c r="U3493" s="87" t="s">
        <v>1154</v>
      </c>
      <c r="V3493" s="88">
        <v>14</v>
      </c>
    </row>
    <row r="3494" spans="21:22" x14ac:dyDescent="0.25">
      <c r="U3494" s="87" t="s">
        <v>1154</v>
      </c>
      <c r="V3494" s="88">
        <v>14</v>
      </c>
    </row>
    <row r="3495" spans="21:22" x14ac:dyDescent="0.25">
      <c r="U3495" s="87" t="s">
        <v>1155</v>
      </c>
      <c r="V3495" s="88">
        <v>14</v>
      </c>
    </row>
    <row r="3496" spans="21:22" x14ac:dyDescent="0.25">
      <c r="U3496" s="87" t="s">
        <v>1156</v>
      </c>
      <c r="V3496" s="88">
        <v>14</v>
      </c>
    </row>
    <row r="3497" spans="21:22" x14ac:dyDescent="0.25">
      <c r="U3497" s="87" t="s">
        <v>1156</v>
      </c>
      <c r="V3497" s="88">
        <v>14</v>
      </c>
    </row>
    <row r="3498" spans="21:22" x14ac:dyDescent="0.25">
      <c r="U3498" s="87" t="s">
        <v>1157</v>
      </c>
      <c r="V3498" s="88">
        <v>14</v>
      </c>
    </row>
    <row r="3499" spans="21:22" x14ac:dyDescent="0.25">
      <c r="U3499" s="87" t="s">
        <v>1157</v>
      </c>
      <c r="V3499" s="88">
        <v>14</v>
      </c>
    </row>
    <row r="3500" spans="21:22" x14ac:dyDescent="0.25">
      <c r="U3500" s="87" t="s">
        <v>1157</v>
      </c>
      <c r="V3500" s="88">
        <v>14</v>
      </c>
    </row>
    <row r="3501" spans="21:22" x14ac:dyDescent="0.25">
      <c r="U3501" s="87" t="s">
        <v>1158</v>
      </c>
      <c r="V3501" s="88">
        <v>17</v>
      </c>
    </row>
    <row r="3502" spans="21:22" x14ac:dyDescent="0.25">
      <c r="U3502" s="87" t="s">
        <v>1159</v>
      </c>
      <c r="V3502" s="88">
        <v>17</v>
      </c>
    </row>
    <row r="3503" spans="21:22" x14ac:dyDescent="0.25">
      <c r="U3503" s="87" t="s">
        <v>1159</v>
      </c>
      <c r="V3503" s="88">
        <v>17</v>
      </c>
    </row>
    <row r="3504" spans="21:22" x14ac:dyDescent="0.25">
      <c r="U3504" s="87" t="s">
        <v>1160</v>
      </c>
      <c r="V3504" s="88">
        <v>17</v>
      </c>
    </row>
    <row r="3505" spans="21:22" x14ac:dyDescent="0.25">
      <c r="U3505" s="87" t="s">
        <v>1161</v>
      </c>
      <c r="V3505" s="88">
        <v>17</v>
      </c>
    </row>
    <row r="3506" spans="21:22" x14ac:dyDescent="0.25">
      <c r="U3506" s="87" t="s">
        <v>1162</v>
      </c>
      <c r="V3506" s="88">
        <v>17</v>
      </c>
    </row>
    <row r="3507" spans="21:22" x14ac:dyDescent="0.25">
      <c r="U3507" s="87" t="s">
        <v>1163</v>
      </c>
      <c r="V3507" s="88">
        <v>17</v>
      </c>
    </row>
    <row r="3508" spans="21:22" x14ac:dyDescent="0.25">
      <c r="U3508" s="87" t="s">
        <v>1164</v>
      </c>
      <c r="V3508" s="88">
        <v>17</v>
      </c>
    </row>
    <row r="3509" spans="21:22" x14ac:dyDescent="0.25">
      <c r="U3509" s="87" t="s">
        <v>1165</v>
      </c>
      <c r="V3509" s="88">
        <v>17</v>
      </c>
    </row>
    <row r="3510" spans="21:22" x14ac:dyDescent="0.25">
      <c r="U3510" s="87" t="s">
        <v>1166</v>
      </c>
      <c r="V3510" s="88">
        <v>17</v>
      </c>
    </row>
    <row r="3511" spans="21:22" x14ac:dyDescent="0.25">
      <c r="U3511" s="87" t="s">
        <v>1167</v>
      </c>
      <c r="V3511" s="88">
        <v>23</v>
      </c>
    </row>
    <row r="3512" spans="21:22" x14ac:dyDescent="0.25">
      <c r="U3512" s="87" t="s">
        <v>1167</v>
      </c>
      <c r="V3512" s="88">
        <v>23</v>
      </c>
    </row>
    <row r="3513" spans="21:22" x14ac:dyDescent="0.25">
      <c r="U3513" s="87" t="s">
        <v>1167</v>
      </c>
      <c r="V3513" s="88">
        <v>23</v>
      </c>
    </row>
    <row r="3514" spans="21:22" x14ac:dyDescent="0.25">
      <c r="U3514" s="87" t="s">
        <v>1168</v>
      </c>
      <c r="V3514" s="88">
        <v>23</v>
      </c>
    </row>
    <row r="3515" spans="21:22" x14ac:dyDescent="0.25">
      <c r="U3515" s="87" t="s">
        <v>1168</v>
      </c>
      <c r="V3515" s="88">
        <v>23</v>
      </c>
    </row>
    <row r="3516" spans="21:22" x14ac:dyDescent="0.25">
      <c r="U3516" s="87" t="s">
        <v>1169</v>
      </c>
      <c r="V3516" s="88">
        <v>23</v>
      </c>
    </row>
    <row r="3517" spans="21:22" x14ac:dyDescent="0.25">
      <c r="U3517" s="87" t="s">
        <v>1169</v>
      </c>
      <c r="V3517" s="88">
        <v>23</v>
      </c>
    </row>
    <row r="3518" spans="21:22" x14ac:dyDescent="0.25">
      <c r="U3518" s="87" t="s">
        <v>1170</v>
      </c>
      <c r="V3518" s="88">
        <v>23</v>
      </c>
    </row>
    <row r="3519" spans="21:22" x14ac:dyDescent="0.25">
      <c r="U3519" s="87" t="s">
        <v>1170</v>
      </c>
      <c r="V3519" s="88">
        <v>23</v>
      </c>
    </row>
    <row r="3520" spans="21:22" x14ac:dyDescent="0.25">
      <c r="U3520" s="87" t="s">
        <v>1170</v>
      </c>
      <c r="V3520" s="88">
        <v>23</v>
      </c>
    </row>
    <row r="3521" spans="21:22" x14ac:dyDescent="0.25">
      <c r="U3521" s="87" t="s">
        <v>1171</v>
      </c>
      <c r="V3521" s="88">
        <v>23</v>
      </c>
    </row>
    <row r="3522" spans="21:22" x14ac:dyDescent="0.25">
      <c r="U3522" s="87" t="s">
        <v>1171</v>
      </c>
      <c r="V3522" s="88">
        <v>23</v>
      </c>
    </row>
    <row r="3523" spans="21:22" x14ac:dyDescent="0.25">
      <c r="U3523" s="87" t="s">
        <v>1172</v>
      </c>
      <c r="V3523" s="88">
        <v>23</v>
      </c>
    </row>
    <row r="3524" spans="21:22" x14ac:dyDescent="0.25">
      <c r="U3524" s="87" t="s">
        <v>1173</v>
      </c>
      <c r="V3524" s="88">
        <v>23</v>
      </c>
    </row>
    <row r="3525" spans="21:22" x14ac:dyDescent="0.25">
      <c r="U3525" s="87" t="s">
        <v>1173</v>
      </c>
      <c r="V3525" s="88">
        <v>23</v>
      </c>
    </row>
    <row r="3526" spans="21:22" x14ac:dyDescent="0.25">
      <c r="U3526" s="87" t="s">
        <v>1174</v>
      </c>
      <c r="V3526" s="88">
        <v>23</v>
      </c>
    </row>
    <row r="3527" spans="21:22" x14ac:dyDescent="0.25">
      <c r="U3527" s="87" t="s">
        <v>1174</v>
      </c>
      <c r="V3527" s="88">
        <v>23</v>
      </c>
    </row>
    <row r="3528" spans="21:22" x14ac:dyDescent="0.25">
      <c r="U3528" s="87" t="s">
        <v>1175</v>
      </c>
      <c r="V3528" s="88">
        <v>23</v>
      </c>
    </row>
    <row r="3529" spans="21:22" x14ac:dyDescent="0.25">
      <c r="U3529" s="87" t="s">
        <v>1175</v>
      </c>
      <c r="V3529" s="88">
        <v>23</v>
      </c>
    </row>
    <row r="3530" spans="21:22" x14ac:dyDescent="0.25">
      <c r="U3530" s="87" t="s">
        <v>1175</v>
      </c>
      <c r="V3530" s="88">
        <v>23</v>
      </c>
    </row>
    <row r="3531" spans="21:22" x14ac:dyDescent="0.25">
      <c r="U3531" s="87" t="s">
        <v>1175</v>
      </c>
      <c r="V3531" s="88">
        <v>23</v>
      </c>
    </row>
    <row r="3532" spans="21:22" x14ac:dyDescent="0.25">
      <c r="U3532" s="87" t="s">
        <v>1175</v>
      </c>
      <c r="V3532" s="88">
        <v>23</v>
      </c>
    </row>
    <row r="3533" spans="21:22" x14ac:dyDescent="0.25">
      <c r="U3533" s="87" t="s">
        <v>1176</v>
      </c>
      <c r="V3533" s="88">
        <v>23</v>
      </c>
    </row>
    <row r="3534" spans="21:22" x14ac:dyDescent="0.25">
      <c r="U3534" s="87" t="s">
        <v>1177</v>
      </c>
      <c r="V3534" s="88">
        <v>23</v>
      </c>
    </row>
    <row r="3535" spans="21:22" x14ac:dyDescent="0.25">
      <c r="U3535" s="87" t="s">
        <v>1178</v>
      </c>
      <c r="V3535" s="88">
        <v>23</v>
      </c>
    </row>
    <row r="3536" spans="21:22" x14ac:dyDescent="0.25">
      <c r="U3536" s="87" t="s">
        <v>1178</v>
      </c>
      <c r="V3536" s="88">
        <v>23</v>
      </c>
    </row>
    <row r="3537" spans="21:22" x14ac:dyDescent="0.25">
      <c r="U3537" s="87" t="s">
        <v>1178</v>
      </c>
      <c r="V3537" s="88">
        <v>23</v>
      </c>
    </row>
    <row r="3538" spans="21:22" x14ac:dyDescent="0.25">
      <c r="U3538" s="87" t="s">
        <v>1179</v>
      </c>
      <c r="V3538" s="88">
        <v>23</v>
      </c>
    </row>
    <row r="3539" spans="21:22" x14ac:dyDescent="0.25">
      <c r="U3539" s="87" t="s">
        <v>1180</v>
      </c>
      <c r="V3539" s="88">
        <v>23</v>
      </c>
    </row>
    <row r="3540" spans="21:22" x14ac:dyDescent="0.25">
      <c r="U3540" s="87" t="s">
        <v>1180</v>
      </c>
      <c r="V3540" s="88">
        <v>23</v>
      </c>
    </row>
    <row r="3541" spans="21:22" x14ac:dyDescent="0.25">
      <c r="U3541" s="87" t="s">
        <v>1180</v>
      </c>
      <c r="V3541" s="88">
        <v>23</v>
      </c>
    </row>
    <row r="3542" spans="21:22" x14ac:dyDescent="0.25">
      <c r="U3542" s="87" t="s">
        <v>1180</v>
      </c>
      <c r="V3542" s="88">
        <v>23</v>
      </c>
    </row>
    <row r="3543" spans="21:22" x14ac:dyDescent="0.25">
      <c r="U3543" s="87" t="s">
        <v>1180</v>
      </c>
      <c r="V3543" s="88">
        <v>23</v>
      </c>
    </row>
    <row r="3544" spans="21:22" x14ac:dyDescent="0.25">
      <c r="U3544" s="87" t="s">
        <v>1180</v>
      </c>
      <c r="V3544" s="88">
        <v>23</v>
      </c>
    </row>
    <row r="3545" spans="21:22" x14ac:dyDescent="0.25">
      <c r="U3545" s="87" t="s">
        <v>1181</v>
      </c>
      <c r="V3545" s="88">
        <v>23</v>
      </c>
    </row>
    <row r="3546" spans="21:22" x14ac:dyDescent="0.25">
      <c r="U3546" s="87" t="s">
        <v>1181</v>
      </c>
      <c r="V3546" s="88">
        <v>23</v>
      </c>
    </row>
    <row r="3547" spans="21:22" x14ac:dyDescent="0.25">
      <c r="U3547" s="87" t="s">
        <v>1182</v>
      </c>
      <c r="V3547" s="88">
        <v>23</v>
      </c>
    </row>
    <row r="3548" spans="21:22" x14ac:dyDescent="0.25">
      <c r="U3548" s="87" t="s">
        <v>1182</v>
      </c>
      <c r="V3548" s="88">
        <v>23</v>
      </c>
    </row>
    <row r="3549" spans="21:22" x14ac:dyDescent="0.25">
      <c r="U3549" s="87" t="s">
        <v>1182</v>
      </c>
      <c r="V3549" s="88">
        <v>23</v>
      </c>
    </row>
    <row r="3550" spans="21:22" x14ac:dyDescent="0.25">
      <c r="U3550" s="87" t="s">
        <v>1182</v>
      </c>
      <c r="V3550" s="88">
        <v>23</v>
      </c>
    </row>
    <row r="3551" spans="21:22" x14ac:dyDescent="0.25">
      <c r="U3551" s="87" t="s">
        <v>1182</v>
      </c>
      <c r="V3551" s="88">
        <v>23</v>
      </c>
    </row>
    <row r="3552" spans="21:22" x14ac:dyDescent="0.25">
      <c r="U3552" s="87" t="s">
        <v>1183</v>
      </c>
      <c r="V3552" s="88">
        <v>23</v>
      </c>
    </row>
    <row r="3553" spans="21:22" x14ac:dyDescent="0.25">
      <c r="U3553" s="87" t="s">
        <v>1183</v>
      </c>
      <c r="V3553" s="88">
        <v>23</v>
      </c>
    </row>
    <row r="3554" spans="21:22" x14ac:dyDescent="0.25">
      <c r="U3554" s="87" t="s">
        <v>1183</v>
      </c>
      <c r="V3554" s="88">
        <v>23</v>
      </c>
    </row>
    <row r="3555" spans="21:22" x14ac:dyDescent="0.25">
      <c r="U3555" s="87" t="s">
        <v>1183</v>
      </c>
      <c r="V3555" s="88">
        <v>23</v>
      </c>
    </row>
    <row r="3556" spans="21:22" x14ac:dyDescent="0.25">
      <c r="U3556" s="87" t="s">
        <v>1184</v>
      </c>
      <c r="V3556" s="88">
        <v>23</v>
      </c>
    </row>
    <row r="3557" spans="21:22" x14ac:dyDescent="0.25">
      <c r="U3557" s="87" t="s">
        <v>1184</v>
      </c>
      <c r="V3557" s="88">
        <v>23</v>
      </c>
    </row>
    <row r="3558" spans="21:22" x14ac:dyDescent="0.25">
      <c r="U3558" s="87" t="s">
        <v>1184</v>
      </c>
      <c r="V3558" s="88">
        <v>23</v>
      </c>
    </row>
    <row r="3559" spans="21:22" x14ac:dyDescent="0.25">
      <c r="U3559" s="87" t="s">
        <v>1184</v>
      </c>
      <c r="V3559" s="88">
        <v>23</v>
      </c>
    </row>
    <row r="3560" spans="21:22" x14ac:dyDescent="0.25">
      <c r="U3560" s="87" t="s">
        <v>1184</v>
      </c>
      <c r="V3560" s="88">
        <v>23</v>
      </c>
    </row>
    <row r="3561" spans="21:22" x14ac:dyDescent="0.25">
      <c r="U3561" s="87" t="s">
        <v>1185</v>
      </c>
      <c r="V3561" s="88">
        <v>23</v>
      </c>
    </row>
    <row r="3562" spans="21:22" x14ac:dyDescent="0.25">
      <c r="U3562" s="87" t="s">
        <v>1185</v>
      </c>
      <c r="V3562" s="88">
        <v>23</v>
      </c>
    </row>
    <row r="3563" spans="21:22" x14ac:dyDescent="0.25">
      <c r="U3563" s="87" t="s">
        <v>1185</v>
      </c>
      <c r="V3563" s="88">
        <v>23</v>
      </c>
    </row>
    <row r="3564" spans="21:22" x14ac:dyDescent="0.25">
      <c r="U3564" s="87" t="s">
        <v>1185</v>
      </c>
      <c r="V3564" s="88">
        <v>23</v>
      </c>
    </row>
    <row r="3565" spans="21:22" x14ac:dyDescent="0.25">
      <c r="U3565" s="87" t="s">
        <v>1186</v>
      </c>
      <c r="V3565" s="88">
        <v>23</v>
      </c>
    </row>
    <row r="3566" spans="21:22" x14ac:dyDescent="0.25">
      <c r="U3566" s="87" t="s">
        <v>1186</v>
      </c>
      <c r="V3566" s="88">
        <v>23</v>
      </c>
    </row>
    <row r="3567" spans="21:22" x14ac:dyDescent="0.25">
      <c r="U3567" s="87" t="s">
        <v>1186</v>
      </c>
      <c r="V3567" s="88">
        <v>23</v>
      </c>
    </row>
    <row r="3568" spans="21:22" x14ac:dyDescent="0.25">
      <c r="U3568" s="87" t="s">
        <v>1186</v>
      </c>
      <c r="V3568" s="88">
        <v>23</v>
      </c>
    </row>
    <row r="3569" spans="21:22" x14ac:dyDescent="0.25">
      <c r="U3569" s="87" t="s">
        <v>1186</v>
      </c>
      <c r="V3569" s="88">
        <v>23</v>
      </c>
    </row>
    <row r="3570" spans="21:22" x14ac:dyDescent="0.25">
      <c r="U3570" s="87" t="s">
        <v>1187</v>
      </c>
      <c r="V3570" s="88">
        <v>23</v>
      </c>
    </row>
    <row r="3571" spans="21:22" x14ac:dyDescent="0.25">
      <c r="U3571" s="87" t="s">
        <v>1187</v>
      </c>
      <c r="V3571" s="88">
        <v>23</v>
      </c>
    </row>
    <row r="3572" spans="21:22" x14ac:dyDescent="0.25">
      <c r="U3572" s="87" t="s">
        <v>1187</v>
      </c>
      <c r="V3572" s="88">
        <v>23</v>
      </c>
    </row>
    <row r="3573" spans="21:22" x14ac:dyDescent="0.25">
      <c r="U3573" s="87" t="s">
        <v>1187</v>
      </c>
      <c r="V3573" s="88">
        <v>23</v>
      </c>
    </row>
    <row r="3574" spans="21:22" x14ac:dyDescent="0.25">
      <c r="U3574" s="87" t="s">
        <v>1187</v>
      </c>
      <c r="V3574" s="88">
        <v>23</v>
      </c>
    </row>
    <row r="3575" spans="21:22" x14ac:dyDescent="0.25">
      <c r="U3575" s="87" t="s">
        <v>1188</v>
      </c>
      <c r="V3575" s="88">
        <v>23</v>
      </c>
    </row>
    <row r="3576" spans="21:22" x14ac:dyDescent="0.25">
      <c r="U3576" s="87" t="s">
        <v>1188</v>
      </c>
      <c r="V3576" s="88">
        <v>23</v>
      </c>
    </row>
    <row r="3577" spans="21:22" x14ac:dyDescent="0.25">
      <c r="U3577" s="87" t="s">
        <v>1188</v>
      </c>
      <c r="V3577" s="88">
        <v>23</v>
      </c>
    </row>
    <row r="3578" spans="21:22" x14ac:dyDescent="0.25">
      <c r="U3578" s="87" t="s">
        <v>1188</v>
      </c>
      <c r="V3578" s="88">
        <v>23</v>
      </c>
    </row>
    <row r="3579" spans="21:22" x14ac:dyDescent="0.25">
      <c r="U3579" s="87" t="s">
        <v>1188</v>
      </c>
      <c r="V3579" s="88">
        <v>23</v>
      </c>
    </row>
    <row r="3580" spans="21:22" x14ac:dyDescent="0.25">
      <c r="U3580" s="87" t="s">
        <v>1189</v>
      </c>
      <c r="V3580" s="88">
        <v>23</v>
      </c>
    </row>
    <row r="3581" spans="21:22" x14ac:dyDescent="0.25">
      <c r="U3581" s="87" t="s">
        <v>1189</v>
      </c>
      <c r="V3581" s="88">
        <v>23</v>
      </c>
    </row>
    <row r="3582" spans="21:22" x14ac:dyDescent="0.25">
      <c r="U3582" s="87" t="s">
        <v>1189</v>
      </c>
      <c r="V3582" s="88">
        <v>23</v>
      </c>
    </row>
    <row r="3583" spans="21:22" x14ac:dyDescent="0.25">
      <c r="U3583" s="87" t="s">
        <v>1189</v>
      </c>
      <c r="V3583" s="88">
        <v>23</v>
      </c>
    </row>
    <row r="3584" spans="21:22" x14ac:dyDescent="0.25">
      <c r="U3584" s="87" t="s">
        <v>1189</v>
      </c>
      <c r="V3584" s="88">
        <v>23</v>
      </c>
    </row>
    <row r="3585" spans="21:22" x14ac:dyDescent="0.25">
      <c r="U3585" s="87" t="s">
        <v>1189</v>
      </c>
      <c r="V3585" s="88">
        <v>23</v>
      </c>
    </row>
    <row r="3586" spans="21:22" x14ac:dyDescent="0.25">
      <c r="U3586" s="87" t="s">
        <v>1190</v>
      </c>
      <c r="V3586" s="88">
        <v>23</v>
      </c>
    </row>
    <row r="3587" spans="21:22" x14ac:dyDescent="0.25">
      <c r="U3587" s="87" t="s">
        <v>1190</v>
      </c>
      <c r="V3587" s="88">
        <v>23</v>
      </c>
    </row>
    <row r="3588" spans="21:22" x14ac:dyDescent="0.25">
      <c r="U3588" s="87" t="s">
        <v>1190</v>
      </c>
      <c r="V3588" s="88">
        <v>23</v>
      </c>
    </row>
    <row r="3589" spans="21:22" x14ac:dyDescent="0.25">
      <c r="U3589" s="87" t="s">
        <v>1191</v>
      </c>
      <c r="V3589" s="88">
        <v>23</v>
      </c>
    </row>
    <row r="3590" spans="21:22" x14ac:dyDescent="0.25">
      <c r="U3590" s="87" t="s">
        <v>1191</v>
      </c>
      <c r="V3590" s="88">
        <v>23</v>
      </c>
    </row>
    <row r="3591" spans="21:22" x14ac:dyDescent="0.25">
      <c r="U3591" s="87" t="s">
        <v>1192</v>
      </c>
      <c r="V3591" s="88">
        <v>23</v>
      </c>
    </row>
    <row r="3592" spans="21:22" x14ac:dyDescent="0.25">
      <c r="U3592" s="87" t="s">
        <v>1192</v>
      </c>
      <c r="V3592" s="88">
        <v>23</v>
      </c>
    </row>
    <row r="3593" spans="21:22" x14ac:dyDescent="0.25">
      <c r="U3593" s="87" t="s">
        <v>1192</v>
      </c>
      <c r="V3593" s="88">
        <v>23</v>
      </c>
    </row>
    <row r="3594" spans="21:22" x14ac:dyDescent="0.25">
      <c r="U3594" s="87" t="s">
        <v>1192</v>
      </c>
      <c r="V3594" s="88">
        <v>23</v>
      </c>
    </row>
    <row r="3595" spans="21:22" x14ac:dyDescent="0.25">
      <c r="U3595" s="87" t="s">
        <v>1193</v>
      </c>
      <c r="V3595" s="88">
        <v>23</v>
      </c>
    </row>
    <row r="3596" spans="21:22" x14ac:dyDescent="0.25">
      <c r="U3596" s="87" t="s">
        <v>1193</v>
      </c>
      <c r="V3596" s="88">
        <v>23</v>
      </c>
    </row>
    <row r="3597" spans="21:22" x14ac:dyDescent="0.25">
      <c r="U3597" s="87" t="s">
        <v>1193</v>
      </c>
      <c r="V3597" s="88">
        <v>23</v>
      </c>
    </row>
    <row r="3598" spans="21:22" x14ac:dyDescent="0.25">
      <c r="U3598" s="87" t="s">
        <v>1193</v>
      </c>
      <c r="V3598" s="88">
        <v>23</v>
      </c>
    </row>
    <row r="3599" spans="21:22" x14ac:dyDescent="0.25">
      <c r="U3599" s="87" t="s">
        <v>1194</v>
      </c>
      <c r="V3599" s="88">
        <v>12</v>
      </c>
    </row>
    <row r="3600" spans="21:22" x14ac:dyDescent="0.25">
      <c r="U3600" s="87" t="s">
        <v>1194</v>
      </c>
      <c r="V3600" s="88">
        <v>12</v>
      </c>
    </row>
    <row r="3601" spans="21:22" x14ac:dyDescent="0.25">
      <c r="U3601" s="87" t="s">
        <v>1194</v>
      </c>
      <c r="V3601" s="88">
        <v>12</v>
      </c>
    </row>
    <row r="3602" spans="21:22" x14ac:dyDescent="0.25">
      <c r="U3602" s="87" t="s">
        <v>1194</v>
      </c>
      <c r="V3602" s="88">
        <v>12</v>
      </c>
    </row>
    <row r="3603" spans="21:22" x14ac:dyDescent="0.25">
      <c r="U3603" s="87" t="s">
        <v>1195</v>
      </c>
      <c r="V3603" s="88">
        <v>12</v>
      </c>
    </row>
    <row r="3604" spans="21:22" x14ac:dyDescent="0.25">
      <c r="U3604" s="87" t="s">
        <v>1195</v>
      </c>
      <c r="V3604" s="88">
        <v>12</v>
      </c>
    </row>
    <row r="3605" spans="21:22" x14ac:dyDescent="0.25">
      <c r="U3605" s="87" t="s">
        <v>1195</v>
      </c>
      <c r="V3605" s="88">
        <v>12</v>
      </c>
    </row>
    <row r="3606" spans="21:22" x14ac:dyDescent="0.25">
      <c r="U3606" s="87" t="s">
        <v>1195</v>
      </c>
      <c r="V3606" s="88">
        <v>12</v>
      </c>
    </row>
    <row r="3607" spans="21:22" x14ac:dyDescent="0.25">
      <c r="U3607" s="87" t="s">
        <v>1196</v>
      </c>
      <c r="V3607" s="88">
        <v>12</v>
      </c>
    </row>
    <row r="3608" spans="21:22" x14ac:dyDescent="0.25">
      <c r="U3608" s="87" t="s">
        <v>1196</v>
      </c>
      <c r="V3608" s="88">
        <v>12</v>
      </c>
    </row>
    <row r="3609" spans="21:22" x14ac:dyDescent="0.25">
      <c r="U3609" s="87" t="s">
        <v>1196</v>
      </c>
      <c r="V3609" s="88">
        <v>12</v>
      </c>
    </row>
    <row r="3610" spans="21:22" x14ac:dyDescent="0.25">
      <c r="U3610" s="87" t="s">
        <v>1196</v>
      </c>
      <c r="V3610" s="88">
        <v>12</v>
      </c>
    </row>
    <row r="3611" spans="21:22" x14ac:dyDescent="0.25">
      <c r="U3611" s="87" t="s">
        <v>1197</v>
      </c>
      <c r="V3611" s="88">
        <v>12</v>
      </c>
    </row>
    <row r="3612" spans="21:22" x14ac:dyDescent="0.25">
      <c r="U3612" s="87" t="s">
        <v>1197</v>
      </c>
      <c r="V3612" s="88">
        <v>12</v>
      </c>
    </row>
    <row r="3613" spans="21:22" x14ac:dyDescent="0.25">
      <c r="U3613" s="87" t="s">
        <v>1198</v>
      </c>
      <c r="V3613" s="88">
        <v>12</v>
      </c>
    </row>
    <row r="3614" spans="21:22" x14ac:dyDescent="0.25">
      <c r="U3614" s="87" t="s">
        <v>1198</v>
      </c>
      <c r="V3614" s="88">
        <v>12</v>
      </c>
    </row>
    <row r="3615" spans="21:22" x14ac:dyDescent="0.25">
      <c r="U3615" s="87" t="s">
        <v>1199</v>
      </c>
      <c r="V3615" s="88">
        <v>12</v>
      </c>
    </row>
    <row r="3616" spans="21:22" x14ac:dyDescent="0.25">
      <c r="U3616" s="87" t="s">
        <v>1200</v>
      </c>
      <c r="V3616" s="88">
        <v>12</v>
      </c>
    </row>
    <row r="3617" spans="21:22" x14ac:dyDescent="0.25">
      <c r="U3617" s="87" t="s">
        <v>1201</v>
      </c>
      <c r="V3617" s="88">
        <v>12</v>
      </c>
    </row>
    <row r="3618" spans="21:22" x14ac:dyDescent="0.25">
      <c r="U3618" s="87" t="s">
        <v>1201</v>
      </c>
      <c r="V3618" s="88">
        <v>12</v>
      </c>
    </row>
    <row r="3619" spans="21:22" x14ac:dyDescent="0.25">
      <c r="U3619" s="87" t="s">
        <v>1201</v>
      </c>
      <c r="V3619" s="88">
        <v>12</v>
      </c>
    </row>
    <row r="3620" spans="21:22" x14ac:dyDescent="0.25">
      <c r="U3620" s="87" t="s">
        <v>1202</v>
      </c>
      <c r="V3620" s="88">
        <v>12</v>
      </c>
    </row>
    <row r="3621" spans="21:22" x14ac:dyDescent="0.25">
      <c r="U3621" s="87" t="s">
        <v>1202</v>
      </c>
      <c r="V3621" s="88">
        <v>12</v>
      </c>
    </row>
    <row r="3622" spans="21:22" x14ac:dyDescent="0.25">
      <c r="U3622" s="87" t="s">
        <v>1202</v>
      </c>
      <c r="V3622" s="88">
        <v>12</v>
      </c>
    </row>
    <row r="3623" spans="21:22" x14ac:dyDescent="0.25">
      <c r="U3623" s="87" t="s">
        <v>1203</v>
      </c>
      <c r="V3623" s="88">
        <v>12</v>
      </c>
    </row>
    <row r="3624" spans="21:22" x14ac:dyDescent="0.25">
      <c r="U3624" s="87" t="s">
        <v>1203</v>
      </c>
      <c r="V3624" s="88">
        <v>12</v>
      </c>
    </row>
    <row r="3625" spans="21:22" x14ac:dyDescent="0.25">
      <c r="U3625" s="87" t="s">
        <v>1203</v>
      </c>
      <c r="V3625" s="88">
        <v>12</v>
      </c>
    </row>
    <row r="3626" spans="21:22" x14ac:dyDescent="0.25">
      <c r="U3626" s="87" t="s">
        <v>1203</v>
      </c>
      <c r="V3626" s="88">
        <v>12</v>
      </c>
    </row>
    <row r="3627" spans="21:22" x14ac:dyDescent="0.25">
      <c r="U3627" s="87" t="s">
        <v>1204</v>
      </c>
      <c r="V3627" s="88">
        <v>12</v>
      </c>
    </row>
    <row r="3628" spans="21:22" x14ac:dyDescent="0.25">
      <c r="U3628" s="87" t="s">
        <v>1204</v>
      </c>
      <c r="V3628" s="88">
        <v>12</v>
      </c>
    </row>
    <row r="3629" spans="21:22" x14ac:dyDescent="0.25">
      <c r="U3629" s="87" t="s">
        <v>1205</v>
      </c>
      <c r="V3629" s="88">
        <v>10</v>
      </c>
    </row>
    <row r="3630" spans="21:22" x14ac:dyDescent="0.25">
      <c r="U3630" s="87" t="s">
        <v>1205</v>
      </c>
      <c r="V3630" s="88">
        <v>10</v>
      </c>
    </row>
    <row r="3631" spans="21:22" x14ac:dyDescent="0.25">
      <c r="U3631" s="87" t="s">
        <v>1205</v>
      </c>
      <c r="V3631" s="88">
        <v>10</v>
      </c>
    </row>
    <row r="3632" spans="21:22" x14ac:dyDescent="0.25">
      <c r="U3632" s="87" t="s">
        <v>1205</v>
      </c>
      <c r="V3632" s="88">
        <v>10</v>
      </c>
    </row>
    <row r="3633" spans="21:22" x14ac:dyDescent="0.25">
      <c r="U3633" s="87" t="s">
        <v>1205</v>
      </c>
      <c r="V3633" s="88">
        <v>10</v>
      </c>
    </row>
    <row r="3634" spans="21:22" x14ac:dyDescent="0.25">
      <c r="U3634" s="87" t="s">
        <v>1205</v>
      </c>
      <c r="V3634" s="88">
        <v>10</v>
      </c>
    </row>
    <row r="3635" spans="21:22" x14ac:dyDescent="0.25">
      <c r="U3635" s="87" t="s">
        <v>1206</v>
      </c>
      <c r="V3635" s="88">
        <v>10</v>
      </c>
    </row>
    <row r="3636" spans="21:22" x14ac:dyDescent="0.25">
      <c r="U3636" s="87" t="s">
        <v>1207</v>
      </c>
      <c r="V3636" s="88">
        <v>10</v>
      </c>
    </row>
    <row r="3637" spans="21:22" x14ac:dyDescent="0.25">
      <c r="U3637" s="89" t="s">
        <v>1207</v>
      </c>
      <c r="V3637" s="88">
        <v>10</v>
      </c>
    </row>
    <row r="3638" spans="21:22" x14ac:dyDescent="0.25">
      <c r="U3638" s="89" t="s">
        <v>1207</v>
      </c>
      <c r="V3638" s="88">
        <v>10</v>
      </c>
    </row>
    <row r="3639" spans="21:22" x14ac:dyDescent="0.25">
      <c r="U3639" s="87" t="s">
        <v>1207</v>
      </c>
      <c r="V3639" s="88">
        <v>10</v>
      </c>
    </row>
    <row r="3640" spans="21:22" x14ac:dyDescent="0.25">
      <c r="U3640" s="87" t="s">
        <v>1207</v>
      </c>
      <c r="V3640" s="88">
        <v>10</v>
      </c>
    </row>
    <row r="3641" spans="21:22" x14ac:dyDescent="0.25">
      <c r="U3641" s="87" t="s">
        <v>1207</v>
      </c>
      <c r="V3641" s="88">
        <v>10</v>
      </c>
    </row>
    <row r="3642" spans="21:22" x14ac:dyDescent="0.25">
      <c r="U3642" s="87" t="s">
        <v>1208</v>
      </c>
      <c r="V3642" s="88">
        <v>10</v>
      </c>
    </row>
    <row r="3643" spans="21:22" x14ac:dyDescent="0.25">
      <c r="U3643" s="87" t="s">
        <v>1208</v>
      </c>
      <c r="V3643" s="88">
        <v>10</v>
      </c>
    </row>
    <row r="3644" spans="21:22" x14ac:dyDescent="0.25">
      <c r="U3644" s="87" t="s">
        <v>1208</v>
      </c>
      <c r="V3644" s="88">
        <v>10</v>
      </c>
    </row>
    <row r="3645" spans="21:22" x14ac:dyDescent="0.25">
      <c r="U3645" s="87" t="s">
        <v>1208</v>
      </c>
      <c r="V3645" s="88">
        <v>10</v>
      </c>
    </row>
    <row r="3646" spans="21:22" x14ac:dyDescent="0.25">
      <c r="U3646" s="87" t="s">
        <v>1209</v>
      </c>
      <c r="V3646" s="88">
        <v>10</v>
      </c>
    </row>
    <row r="3647" spans="21:22" x14ac:dyDescent="0.25">
      <c r="U3647" s="87" t="s">
        <v>1209</v>
      </c>
      <c r="V3647" s="88">
        <v>10</v>
      </c>
    </row>
    <row r="3648" spans="21:22" x14ac:dyDescent="0.25">
      <c r="U3648" s="87" t="s">
        <v>1209</v>
      </c>
      <c r="V3648" s="88">
        <v>10</v>
      </c>
    </row>
    <row r="3649" spans="21:22" x14ac:dyDescent="0.25">
      <c r="U3649" s="87" t="s">
        <v>1209</v>
      </c>
      <c r="V3649" s="88">
        <v>10</v>
      </c>
    </row>
    <row r="3650" spans="21:22" x14ac:dyDescent="0.25">
      <c r="U3650" s="87" t="s">
        <v>1209</v>
      </c>
      <c r="V3650" s="88">
        <v>10</v>
      </c>
    </row>
    <row r="3651" spans="21:22" x14ac:dyDescent="0.25">
      <c r="U3651" s="87" t="s">
        <v>1210</v>
      </c>
      <c r="V3651" s="88">
        <v>10</v>
      </c>
    </row>
    <row r="3652" spans="21:22" x14ac:dyDescent="0.25">
      <c r="U3652" s="87" t="s">
        <v>1210</v>
      </c>
      <c r="V3652" s="88">
        <v>10</v>
      </c>
    </row>
    <row r="3653" spans="21:22" x14ac:dyDescent="0.25">
      <c r="U3653" s="87" t="s">
        <v>1210</v>
      </c>
      <c r="V3653" s="88">
        <v>10</v>
      </c>
    </row>
    <row r="3654" spans="21:22" x14ac:dyDescent="0.25">
      <c r="U3654" s="87" t="s">
        <v>1210</v>
      </c>
      <c r="V3654" s="88">
        <v>10</v>
      </c>
    </row>
    <row r="3655" spans="21:22" x14ac:dyDescent="0.25">
      <c r="U3655" s="87" t="s">
        <v>1210</v>
      </c>
      <c r="V3655" s="88">
        <v>10</v>
      </c>
    </row>
    <row r="3656" spans="21:22" x14ac:dyDescent="0.25">
      <c r="U3656" s="87" t="s">
        <v>1210</v>
      </c>
      <c r="V3656" s="88">
        <v>10</v>
      </c>
    </row>
    <row r="3657" spans="21:22" x14ac:dyDescent="0.25">
      <c r="U3657" s="87" t="s">
        <v>1211</v>
      </c>
      <c r="V3657" s="88">
        <v>10</v>
      </c>
    </row>
    <row r="3658" spans="21:22" x14ac:dyDescent="0.25">
      <c r="U3658" s="87" t="s">
        <v>1212</v>
      </c>
      <c r="V3658" s="88">
        <v>10</v>
      </c>
    </row>
    <row r="3659" spans="21:22" x14ac:dyDescent="0.25">
      <c r="U3659" s="87" t="s">
        <v>1213</v>
      </c>
      <c r="V3659" s="88">
        <v>10</v>
      </c>
    </row>
    <row r="3660" spans="21:22" x14ac:dyDescent="0.25">
      <c r="U3660" s="87" t="s">
        <v>1213</v>
      </c>
      <c r="V3660" s="88">
        <v>10</v>
      </c>
    </row>
    <row r="3661" spans="21:22" x14ac:dyDescent="0.25">
      <c r="U3661" s="87" t="s">
        <v>1213</v>
      </c>
      <c r="V3661" s="88">
        <v>10</v>
      </c>
    </row>
    <row r="3662" spans="21:22" x14ac:dyDescent="0.25">
      <c r="U3662" s="87" t="s">
        <v>1214</v>
      </c>
      <c r="V3662" s="88">
        <v>10</v>
      </c>
    </row>
    <row r="3663" spans="21:22" x14ac:dyDescent="0.25">
      <c r="U3663" s="87" t="s">
        <v>1215</v>
      </c>
      <c r="V3663" s="88">
        <v>10</v>
      </c>
    </row>
    <row r="3664" spans="21:22" x14ac:dyDescent="0.25">
      <c r="U3664" s="87" t="s">
        <v>1215</v>
      </c>
      <c r="V3664" s="88">
        <v>10</v>
      </c>
    </row>
    <row r="3665" spans="21:22" x14ac:dyDescent="0.25">
      <c r="U3665" s="87" t="s">
        <v>1215</v>
      </c>
      <c r="V3665" s="88">
        <v>10</v>
      </c>
    </row>
    <row r="3666" spans="21:22" x14ac:dyDescent="0.25">
      <c r="U3666" s="87" t="s">
        <v>1216</v>
      </c>
      <c r="V3666" s="88">
        <v>10</v>
      </c>
    </row>
    <row r="3667" spans="21:22" x14ac:dyDescent="0.25">
      <c r="U3667" s="87" t="s">
        <v>1216</v>
      </c>
      <c r="V3667" s="88">
        <v>10</v>
      </c>
    </row>
    <row r="3668" spans="21:22" x14ac:dyDescent="0.25">
      <c r="U3668" s="87" t="s">
        <v>1216</v>
      </c>
      <c r="V3668" s="88">
        <v>10</v>
      </c>
    </row>
    <row r="3669" spans="21:22" x14ac:dyDescent="0.25">
      <c r="U3669" s="87" t="s">
        <v>1217</v>
      </c>
      <c r="V3669" s="88">
        <v>10</v>
      </c>
    </row>
    <row r="3670" spans="21:22" x14ac:dyDescent="0.25">
      <c r="U3670" s="87" t="s">
        <v>1217</v>
      </c>
      <c r="V3670" s="88">
        <v>10</v>
      </c>
    </row>
    <row r="3671" spans="21:22" x14ac:dyDescent="0.25">
      <c r="U3671" s="87" t="s">
        <v>1218</v>
      </c>
      <c r="V3671" s="88">
        <v>10</v>
      </c>
    </row>
    <row r="3672" spans="21:22" x14ac:dyDescent="0.25">
      <c r="U3672" s="87" t="s">
        <v>1218</v>
      </c>
      <c r="V3672" s="88">
        <v>10</v>
      </c>
    </row>
    <row r="3673" spans="21:22" x14ac:dyDescent="0.25">
      <c r="U3673" s="87" t="s">
        <v>1219</v>
      </c>
      <c r="V3673" s="88">
        <v>10</v>
      </c>
    </row>
    <row r="3674" spans="21:22" x14ac:dyDescent="0.25">
      <c r="U3674" s="87" t="s">
        <v>1219</v>
      </c>
      <c r="V3674" s="88">
        <v>10</v>
      </c>
    </row>
    <row r="3675" spans="21:22" x14ac:dyDescent="0.25">
      <c r="U3675" s="87" t="s">
        <v>1219</v>
      </c>
      <c r="V3675" s="88">
        <v>10</v>
      </c>
    </row>
    <row r="3676" spans="21:22" x14ac:dyDescent="0.25">
      <c r="U3676" s="89" t="s">
        <v>1219</v>
      </c>
      <c r="V3676" s="88">
        <v>10</v>
      </c>
    </row>
    <row r="3677" spans="21:22" x14ac:dyDescent="0.25">
      <c r="U3677" s="89" t="s">
        <v>1219</v>
      </c>
      <c r="V3677" s="88">
        <v>10</v>
      </c>
    </row>
    <row r="3678" spans="21:22" x14ac:dyDescent="0.25">
      <c r="U3678" s="87" t="s">
        <v>1220</v>
      </c>
      <c r="V3678" s="88">
        <v>10</v>
      </c>
    </row>
    <row r="3679" spans="21:22" x14ac:dyDescent="0.25">
      <c r="U3679" s="87" t="s">
        <v>1220</v>
      </c>
      <c r="V3679" s="88">
        <v>10</v>
      </c>
    </row>
    <row r="3680" spans="21:22" x14ac:dyDescent="0.25">
      <c r="U3680" s="87" t="s">
        <v>1221</v>
      </c>
      <c r="V3680" s="88">
        <v>10</v>
      </c>
    </row>
    <row r="3681" spans="21:22" x14ac:dyDescent="0.25">
      <c r="U3681" s="87" t="s">
        <v>1221</v>
      </c>
      <c r="V3681" s="88">
        <v>10</v>
      </c>
    </row>
    <row r="3682" spans="21:22" x14ac:dyDescent="0.25">
      <c r="U3682" s="87" t="s">
        <v>1221</v>
      </c>
      <c r="V3682" s="88">
        <v>10</v>
      </c>
    </row>
    <row r="3683" spans="21:22" x14ac:dyDescent="0.25">
      <c r="U3683" s="87" t="s">
        <v>1222</v>
      </c>
      <c r="V3683" s="88">
        <v>10</v>
      </c>
    </row>
    <row r="3684" spans="21:22" x14ac:dyDescent="0.25">
      <c r="U3684" s="87" t="s">
        <v>1222</v>
      </c>
      <c r="V3684" s="88">
        <v>10</v>
      </c>
    </row>
    <row r="3685" spans="21:22" x14ac:dyDescent="0.25">
      <c r="U3685" s="87" t="s">
        <v>1223</v>
      </c>
      <c r="V3685" s="88">
        <v>10</v>
      </c>
    </row>
    <row r="3686" spans="21:22" x14ac:dyDescent="0.25">
      <c r="U3686" s="87" t="s">
        <v>1223</v>
      </c>
      <c r="V3686" s="88">
        <v>10</v>
      </c>
    </row>
    <row r="3687" spans="21:22" x14ac:dyDescent="0.25">
      <c r="U3687" s="87" t="s">
        <v>1224</v>
      </c>
      <c r="V3687" s="88">
        <v>10</v>
      </c>
    </row>
    <row r="3688" spans="21:22" x14ac:dyDescent="0.25">
      <c r="U3688" s="87" t="s">
        <v>1224</v>
      </c>
      <c r="V3688" s="88">
        <v>10</v>
      </c>
    </row>
    <row r="3689" spans="21:22" x14ac:dyDescent="0.25">
      <c r="U3689" s="87" t="s">
        <v>1225</v>
      </c>
      <c r="V3689" s="88">
        <v>10</v>
      </c>
    </row>
    <row r="3690" spans="21:22" x14ac:dyDescent="0.25">
      <c r="U3690" s="87" t="s">
        <v>1225</v>
      </c>
      <c r="V3690" s="88">
        <v>10</v>
      </c>
    </row>
    <row r="3691" spans="21:22" x14ac:dyDescent="0.25">
      <c r="U3691" s="87" t="s">
        <v>1225</v>
      </c>
      <c r="V3691" s="88">
        <v>10</v>
      </c>
    </row>
    <row r="3692" spans="21:22" x14ac:dyDescent="0.25">
      <c r="U3692" s="87" t="s">
        <v>1226</v>
      </c>
      <c r="V3692" s="88">
        <v>10</v>
      </c>
    </row>
    <row r="3693" spans="21:22" x14ac:dyDescent="0.25">
      <c r="U3693" s="87" t="s">
        <v>1226</v>
      </c>
      <c r="V3693" s="88">
        <v>10</v>
      </c>
    </row>
    <row r="3694" spans="21:22" x14ac:dyDescent="0.25">
      <c r="U3694" s="87" t="s">
        <v>1227</v>
      </c>
      <c r="V3694" s="88">
        <v>10</v>
      </c>
    </row>
    <row r="3695" spans="21:22" x14ac:dyDescent="0.25">
      <c r="U3695" s="87" t="s">
        <v>1227</v>
      </c>
      <c r="V3695" s="88">
        <v>10</v>
      </c>
    </row>
    <row r="3696" spans="21:22" x14ac:dyDescent="0.25">
      <c r="U3696" s="87" t="s">
        <v>1227</v>
      </c>
      <c r="V3696" s="88">
        <v>10</v>
      </c>
    </row>
    <row r="3697" spans="21:22" x14ac:dyDescent="0.25">
      <c r="U3697" s="87" t="s">
        <v>1228</v>
      </c>
      <c r="V3697" s="88">
        <v>10</v>
      </c>
    </row>
    <row r="3698" spans="21:22" x14ac:dyDescent="0.25">
      <c r="U3698" s="87" t="s">
        <v>1228</v>
      </c>
      <c r="V3698" s="88">
        <v>10</v>
      </c>
    </row>
    <row r="3699" spans="21:22" x14ac:dyDescent="0.25">
      <c r="U3699" s="87" t="s">
        <v>1229</v>
      </c>
      <c r="V3699" s="88">
        <v>10</v>
      </c>
    </row>
    <row r="3700" spans="21:22" x14ac:dyDescent="0.25">
      <c r="U3700" s="87" t="s">
        <v>1229</v>
      </c>
      <c r="V3700" s="88">
        <v>10</v>
      </c>
    </row>
    <row r="3701" spans="21:22" x14ac:dyDescent="0.25">
      <c r="U3701" s="87" t="s">
        <v>1229</v>
      </c>
      <c r="V3701" s="88">
        <v>10</v>
      </c>
    </row>
    <row r="3702" spans="21:22" x14ac:dyDescent="0.25">
      <c r="U3702" s="87" t="s">
        <v>1230</v>
      </c>
      <c r="V3702" s="88">
        <v>10</v>
      </c>
    </row>
    <row r="3703" spans="21:22" x14ac:dyDescent="0.25">
      <c r="U3703" s="87" t="s">
        <v>1230</v>
      </c>
      <c r="V3703" s="88">
        <v>10</v>
      </c>
    </row>
    <row r="3704" spans="21:22" x14ac:dyDescent="0.25">
      <c r="U3704" s="87" t="s">
        <v>1231</v>
      </c>
      <c r="V3704" s="88">
        <v>10</v>
      </c>
    </row>
    <row r="3705" spans="21:22" x14ac:dyDescent="0.25">
      <c r="U3705" s="87" t="s">
        <v>1231</v>
      </c>
      <c r="V3705" s="88">
        <v>10</v>
      </c>
    </row>
    <row r="3706" spans="21:22" x14ac:dyDescent="0.25">
      <c r="U3706" s="87" t="s">
        <v>1231</v>
      </c>
      <c r="V3706" s="88">
        <v>10</v>
      </c>
    </row>
    <row r="3707" spans="21:22" x14ac:dyDescent="0.25">
      <c r="U3707" s="87" t="s">
        <v>1232</v>
      </c>
      <c r="V3707" s="88">
        <v>10</v>
      </c>
    </row>
    <row r="3708" spans="21:22" x14ac:dyDescent="0.25">
      <c r="U3708" s="87" t="s">
        <v>1232</v>
      </c>
      <c r="V3708" s="88">
        <v>10</v>
      </c>
    </row>
    <row r="3709" spans="21:22" x14ac:dyDescent="0.25">
      <c r="U3709" s="87" t="s">
        <v>1232</v>
      </c>
      <c r="V3709" s="88">
        <v>10</v>
      </c>
    </row>
    <row r="3710" spans="21:22" x14ac:dyDescent="0.25">
      <c r="U3710" s="87" t="s">
        <v>1232</v>
      </c>
      <c r="V3710" s="88">
        <v>10</v>
      </c>
    </row>
    <row r="3711" spans="21:22" x14ac:dyDescent="0.25">
      <c r="U3711" s="87" t="s">
        <v>1232</v>
      </c>
      <c r="V3711" s="88">
        <v>10</v>
      </c>
    </row>
    <row r="3712" spans="21:22" x14ac:dyDescent="0.25">
      <c r="U3712" s="87" t="s">
        <v>1233</v>
      </c>
      <c r="V3712" s="88">
        <v>10</v>
      </c>
    </row>
    <row r="3713" spans="21:22" x14ac:dyDescent="0.25">
      <c r="U3713" s="87" t="s">
        <v>1233</v>
      </c>
      <c r="V3713" s="88">
        <v>10</v>
      </c>
    </row>
    <row r="3714" spans="21:22" x14ac:dyDescent="0.25">
      <c r="U3714" s="87" t="s">
        <v>1233</v>
      </c>
      <c r="V3714" s="88">
        <v>10</v>
      </c>
    </row>
    <row r="3715" spans="21:22" x14ac:dyDescent="0.25">
      <c r="U3715" s="87" t="s">
        <v>1234</v>
      </c>
      <c r="V3715" s="88">
        <v>10</v>
      </c>
    </row>
    <row r="3716" spans="21:22" x14ac:dyDescent="0.25">
      <c r="U3716" s="87" t="s">
        <v>1234</v>
      </c>
      <c r="V3716" s="88">
        <v>10</v>
      </c>
    </row>
    <row r="3717" spans="21:22" x14ac:dyDescent="0.25">
      <c r="U3717" s="87" t="s">
        <v>1234</v>
      </c>
      <c r="V3717" s="88">
        <v>10</v>
      </c>
    </row>
    <row r="3718" spans="21:22" x14ac:dyDescent="0.25">
      <c r="U3718" s="87" t="s">
        <v>1235</v>
      </c>
      <c r="V3718" s="88">
        <v>10</v>
      </c>
    </row>
    <row r="3719" spans="21:22" x14ac:dyDescent="0.25">
      <c r="U3719" s="87" t="s">
        <v>1235</v>
      </c>
      <c r="V3719" s="88">
        <v>10</v>
      </c>
    </row>
    <row r="3720" spans="21:22" x14ac:dyDescent="0.25">
      <c r="U3720" s="87" t="s">
        <v>1235</v>
      </c>
      <c r="V3720" s="88">
        <v>10</v>
      </c>
    </row>
    <row r="3721" spans="21:22" x14ac:dyDescent="0.25">
      <c r="U3721" s="87" t="s">
        <v>1236</v>
      </c>
      <c r="V3721" s="88">
        <v>10</v>
      </c>
    </row>
    <row r="3722" spans="21:22" x14ac:dyDescent="0.25">
      <c r="U3722" s="87" t="s">
        <v>1236</v>
      </c>
      <c r="V3722" s="88">
        <v>10</v>
      </c>
    </row>
    <row r="3723" spans="21:22" x14ac:dyDescent="0.25">
      <c r="U3723" s="87" t="s">
        <v>1237</v>
      </c>
      <c r="V3723" s="88">
        <v>10</v>
      </c>
    </row>
    <row r="3724" spans="21:22" x14ac:dyDescent="0.25">
      <c r="U3724" s="87" t="s">
        <v>1237</v>
      </c>
      <c r="V3724" s="88">
        <v>10</v>
      </c>
    </row>
    <row r="3725" spans="21:22" x14ac:dyDescent="0.25">
      <c r="U3725" s="87" t="s">
        <v>1238</v>
      </c>
      <c r="V3725" s="88">
        <v>17</v>
      </c>
    </row>
    <row r="3726" spans="21:22" x14ac:dyDescent="0.25">
      <c r="U3726" s="87" t="s">
        <v>1238</v>
      </c>
      <c r="V3726" s="88">
        <v>17</v>
      </c>
    </row>
    <row r="3727" spans="21:22" x14ac:dyDescent="0.25">
      <c r="U3727" s="89" t="s">
        <v>1238</v>
      </c>
      <c r="V3727" s="88">
        <v>17</v>
      </c>
    </row>
    <row r="3728" spans="21:22" x14ac:dyDescent="0.25">
      <c r="U3728" s="87" t="s">
        <v>1239</v>
      </c>
      <c r="V3728" s="88">
        <v>17</v>
      </c>
    </row>
    <row r="3729" spans="21:22" x14ac:dyDescent="0.25">
      <c r="U3729" s="87" t="s">
        <v>1240</v>
      </c>
      <c r="V3729" s="88">
        <v>17</v>
      </c>
    </row>
    <row r="3730" spans="21:22" x14ac:dyDescent="0.25">
      <c r="U3730" s="87" t="s">
        <v>1241</v>
      </c>
      <c r="V3730" s="88">
        <v>17</v>
      </c>
    </row>
    <row r="3731" spans="21:22" x14ac:dyDescent="0.25">
      <c r="U3731" s="87" t="s">
        <v>1241</v>
      </c>
      <c r="V3731" s="88">
        <v>17</v>
      </c>
    </row>
    <row r="3732" spans="21:22" x14ac:dyDescent="0.25">
      <c r="U3732" s="87" t="s">
        <v>1242</v>
      </c>
      <c r="V3732" s="88">
        <v>17</v>
      </c>
    </row>
    <row r="3733" spans="21:22" x14ac:dyDescent="0.25">
      <c r="U3733" s="87" t="s">
        <v>1243</v>
      </c>
      <c r="V3733" s="88">
        <v>17</v>
      </c>
    </row>
    <row r="3734" spans="21:22" x14ac:dyDescent="0.25">
      <c r="U3734" s="87" t="s">
        <v>1244</v>
      </c>
      <c r="V3734" s="88">
        <v>17</v>
      </c>
    </row>
    <row r="3735" spans="21:22" x14ac:dyDescent="0.25">
      <c r="U3735" s="87" t="s">
        <v>1245</v>
      </c>
      <c r="V3735" s="88">
        <v>17</v>
      </c>
    </row>
    <row r="3736" spans="21:22" x14ac:dyDescent="0.25">
      <c r="U3736" s="87" t="s">
        <v>1246</v>
      </c>
      <c r="V3736" s="88">
        <v>17</v>
      </c>
    </row>
    <row r="3737" spans="21:22" x14ac:dyDescent="0.25">
      <c r="U3737" s="87" t="s">
        <v>1247</v>
      </c>
      <c r="V3737" s="88">
        <v>17</v>
      </c>
    </row>
    <row r="3738" spans="21:22" x14ac:dyDescent="0.25">
      <c r="U3738" s="87" t="s">
        <v>1248</v>
      </c>
      <c r="V3738" s="88">
        <v>17</v>
      </c>
    </row>
    <row r="3739" spans="21:22" x14ac:dyDescent="0.25">
      <c r="U3739" s="87" t="s">
        <v>1249</v>
      </c>
      <c r="V3739" s="88">
        <v>17</v>
      </c>
    </row>
    <row r="3740" spans="21:22" x14ac:dyDescent="0.25">
      <c r="U3740" s="87" t="s">
        <v>1249</v>
      </c>
      <c r="V3740" s="88">
        <v>17</v>
      </c>
    </row>
    <row r="3741" spans="21:22" x14ac:dyDescent="0.25">
      <c r="U3741" s="89" t="s">
        <v>1249</v>
      </c>
      <c r="V3741" s="88">
        <v>17</v>
      </c>
    </row>
    <row r="3742" spans="21:22" x14ac:dyDescent="0.25">
      <c r="U3742" s="89" t="s">
        <v>1249</v>
      </c>
      <c r="V3742" s="88">
        <v>17</v>
      </c>
    </row>
    <row r="3743" spans="21:22" x14ac:dyDescent="0.25">
      <c r="U3743" s="89" t="s">
        <v>1249</v>
      </c>
      <c r="V3743" s="88">
        <v>17</v>
      </c>
    </row>
    <row r="3744" spans="21:22" x14ac:dyDescent="0.25">
      <c r="U3744" s="87" t="s">
        <v>1250</v>
      </c>
      <c r="V3744" s="88">
        <v>17</v>
      </c>
    </row>
    <row r="3745" spans="21:22" x14ac:dyDescent="0.25">
      <c r="U3745" s="87" t="s">
        <v>1251</v>
      </c>
      <c r="V3745" s="88">
        <v>17</v>
      </c>
    </row>
    <row r="3746" spans="21:22" x14ac:dyDescent="0.25">
      <c r="U3746" s="87" t="s">
        <v>1252</v>
      </c>
      <c r="V3746" s="88">
        <v>17</v>
      </c>
    </row>
    <row r="3747" spans="21:22" x14ac:dyDescent="0.25">
      <c r="U3747" s="87" t="s">
        <v>1253</v>
      </c>
      <c r="V3747" s="88">
        <v>17</v>
      </c>
    </row>
    <row r="3748" spans="21:22" x14ac:dyDescent="0.25">
      <c r="U3748" s="87" t="s">
        <v>1254</v>
      </c>
      <c r="V3748" s="88">
        <v>17</v>
      </c>
    </row>
    <row r="3749" spans="21:22" x14ac:dyDescent="0.25">
      <c r="U3749" s="87" t="s">
        <v>1255</v>
      </c>
      <c r="V3749" s="88">
        <v>17</v>
      </c>
    </row>
    <row r="3750" spans="21:22" x14ac:dyDescent="0.25">
      <c r="U3750" s="87" t="s">
        <v>1256</v>
      </c>
      <c r="V3750" s="88">
        <v>17</v>
      </c>
    </row>
    <row r="3751" spans="21:22" x14ac:dyDescent="0.25">
      <c r="U3751" s="87" t="s">
        <v>1257</v>
      </c>
      <c r="V3751" s="88">
        <v>17</v>
      </c>
    </row>
    <row r="3752" spans="21:22" x14ac:dyDescent="0.25">
      <c r="U3752" s="87" t="s">
        <v>1258</v>
      </c>
      <c r="V3752" s="88">
        <v>17</v>
      </c>
    </row>
    <row r="3753" spans="21:22" x14ac:dyDescent="0.25">
      <c r="U3753" s="87" t="s">
        <v>1259</v>
      </c>
      <c r="V3753" s="88">
        <v>17</v>
      </c>
    </row>
    <row r="3754" spans="21:22" x14ac:dyDescent="0.25">
      <c r="U3754" s="87" t="s">
        <v>1259</v>
      </c>
      <c r="V3754" s="88">
        <v>17</v>
      </c>
    </row>
    <row r="3755" spans="21:22" x14ac:dyDescent="0.25">
      <c r="U3755" s="89" t="s">
        <v>1259</v>
      </c>
      <c r="V3755" s="88">
        <v>17</v>
      </c>
    </row>
    <row r="3756" spans="21:22" x14ac:dyDescent="0.25">
      <c r="U3756" s="87" t="s">
        <v>1260</v>
      </c>
      <c r="V3756" s="88">
        <v>17</v>
      </c>
    </row>
    <row r="3757" spans="21:22" x14ac:dyDescent="0.25">
      <c r="U3757" s="87" t="s">
        <v>1260</v>
      </c>
      <c r="V3757" s="88">
        <v>17</v>
      </c>
    </row>
    <row r="3758" spans="21:22" x14ac:dyDescent="0.25">
      <c r="U3758" s="87" t="s">
        <v>1260</v>
      </c>
      <c r="V3758" s="88">
        <v>17</v>
      </c>
    </row>
    <row r="3759" spans="21:22" x14ac:dyDescent="0.25">
      <c r="U3759" s="89" t="s">
        <v>1260</v>
      </c>
      <c r="V3759" s="88">
        <v>17</v>
      </c>
    </row>
    <row r="3760" spans="21:22" x14ac:dyDescent="0.25">
      <c r="U3760" s="89" t="s">
        <v>1260</v>
      </c>
      <c r="V3760" s="88">
        <v>17</v>
      </c>
    </row>
    <row r="3761" spans="21:22" x14ac:dyDescent="0.25">
      <c r="U3761" s="89" t="s">
        <v>1260</v>
      </c>
      <c r="V3761" s="88">
        <v>17</v>
      </c>
    </row>
    <row r="3762" spans="21:22" x14ac:dyDescent="0.25">
      <c r="U3762" s="89" t="s">
        <v>1260</v>
      </c>
      <c r="V3762" s="88">
        <v>17</v>
      </c>
    </row>
    <row r="3763" spans="21:22" x14ac:dyDescent="0.25">
      <c r="U3763" s="87" t="s">
        <v>1261</v>
      </c>
      <c r="V3763" s="88">
        <v>17</v>
      </c>
    </row>
    <row r="3764" spans="21:22" x14ac:dyDescent="0.25">
      <c r="U3764" s="87" t="s">
        <v>1262</v>
      </c>
      <c r="V3764" s="88">
        <v>17</v>
      </c>
    </row>
    <row r="3765" spans="21:22" x14ac:dyDescent="0.25">
      <c r="U3765" s="87" t="s">
        <v>1263</v>
      </c>
      <c r="V3765" s="88">
        <v>17</v>
      </c>
    </row>
    <row r="3766" spans="21:22" x14ac:dyDescent="0.25">
      <c r="U3766" s="89" t="s">
        <v>1263</v>
      </c>
      <c r="V3766" s="88">
        <v>17</v>
      </c>
    </row>
    <row r="3767" spans="21:22" x14ac:dyDescent="0.25">
      <c r="U3767" s="89" t="s">
        <v>1263</v>
      </c>
      <c r="V3767" s="88">
        <v>17</v>
      </c>
    </row>
    <row r="3768" spans="21:22" x14ac:dyDescent="0.25">
      <c r="U3768" s="89" t="s">
        <v>1263</v>
      </c>
      <c r="V3768" s="88">
        <v>17</v>
      </c>
    </row>
    <row r="3769" spans="21:22" x14ac:dyDescent="0.25">
      <c r="U3769" s="87" t="s">
        <v>1264</v>
      </c>
      <c r="V3769" s="88">
        <v>17</v>
      </c>
    </row>
    <row r="3770" spans="21:22" x14ac:dyDescent="0.25">
      <c r="U3770" s="87" t="s">
        <v>1265</v>
      </c>
      <c r="V3770" s="88">
        <v>17</v>
      </c>
    </row>
    <row r="3771" spans="21:22" x14ac:dyDescent="0.25">
      <c r="U3771" s="87" t="s">
        <v>1266</v>
      </c>
      <c r="V3771" s="88">
        <v>17</v>
      </c>
    </row>
    <row r="3772" spans="21:22" x14ac:dyDescent="0.25">
      <c r="U3772" s="87" t="s">
        <v>1267</v>
      </c>
      <c r="V3772" s="88">
        <v>17</v>
      </c>
    </row>
    <row r="3773" spans="21:22" x14ac:dyDescent="0.25">
      <c r="U3773" s="87" t="s">
        <v>1268</v>
      </c>
      <c r="V3773" s="88">
        <v>17</v>
      </c>
    </row>
    <row r="3774" spans="21:22" x14ac:dyDescent="0.25">
      <c r="U3774" s="87" t="s">
        <v>1269</v>
      </c>
      <c r="V3774" s="88">
        <v>17</v>
      </c>
    </row>
    <row r="3775" spans="21:22" x14ac:dyDescent="0.25">
      <c r="U3775" s="87" t="s">
        <v>1270</v>
      </c>
      <c r="V3775" s="88">
        <v>17</v>
      </c>
    </row>
    <row r="3776" spans="21:22" x14ac:dyDescent="0.25">
      <c r="U3776" s="87" t="s">
        <v>1271</v>
      </c>
      <c r="V3776" s="88">
        <v>17</v>
      </c>
    </row>
    <row r="3777" spans="21:22" x14ac:dyDescent="0.25">
      <c r="U3777" s="87" t="s">
        <v>1272</v>
      </c>
      <c r="V3777" s="88">
        <v>17</v>
      </c>
    </row>
    <row r="3778" spans="21:22" x14ac:dyDescent="0.25">
      <c r="U3778" s="87" t="s">
        <v>1273</v>
      </c>
      <c r="V3778" s="88">
        <v>17</v>
      </c>
    </row>
    <row r="3779" spans="21:22" x14ac:dyDescent="0.25">
      <c r="U3779" s="87" t="s">
        <v>1274</v>
      </c>
      <c r="V3779" s="88">
        <v>17</v>
      </c>
    </row>
    <row r="3780" spans="21:22" x14ac:dyDescent="0.25">
      <c r="U3780" s="87" t="s">
        <v>1275</v>
      </c>
      <c r="V3780" s="88">
        <v>17</v>
      </c>
    </row>
    <row r="3781" spans="21:22" x14ac:dyDescent="0.25">
      <c r="U3781" s="87" t="s">
        <v>1276</v>
      </c>
      <c r="V3781" s="88">
        <v>17</v>
      </c>
    </row>
    <row r="3782" spans="21:22" x14ac:dyDescent="0.25">
      <c r="U3782" s="87" t="s">
        <v>1277</v>
      </c>
      <c r="V3782" s="88">
        <v>17</v>
      </c>
    </row>
    <row r="3783" spans="21:22" x14ac:dyDescent="0.25">
      <c r="U3783" s="87" t="s">
        <v>1278</v>
      </c>
      <c r="V3783" s="88">
        <v>17</v>
      </c>
    </row>
    <row r="3784" spans="21:22" x14ac:dyDescent="0.25">
      <c r="U3784" s="87" t="s">
        <v>1279</v>
      </c>
      <c r="V3784" s="88">
        <v>17</v>
      </c>
    </row>
    <row r="3785" spans="21:22" x14ac:dyDescent="0.25">
      <c r="U3785" s="87" t="s">
        <v>1280</v>
      </c>
      <c r="V3785" s="88">
        <v>17</v>
      </c>
    </row>
    <row r="3786" spans="21:22" x14ac:dyDescent="0.25">
      <c r="U3786" s="87" t="s">
        <v>1281</v>
      </c>
      <c r="V3786" s="88">
        <v>17</v>
      </c>
    </row>
    <row r="3787" spans="21:22" x14ac:dyDescent="0.25">
      <c r="U3787" s="87" t="s">
        <v>1282</v>
      </c>
      <c r="V3787" s="88">
        <v>17</v>
      </c>
    </row>
    <row r="3788" spans="21:22" x14ac:dyDescent="0.25">
      <c r="U3788" s="89" t="s">
        <v>1283</v>
      </c>
      <c r="V3788" s="88">
        <v>17</v>
      </c>
    </row>
    <row r="3789" spans="21:22" x14ac:dyDescent="0.25">
      <c r="U3789" s="89" t="s">
        <v>1283</v>
      </c>
      <c r="V3789" s="88">
        <v>17</v>
      </c>
    </row>
    <row r="3790" spans="21:22" x14ac:dyDescent="0.25">
      <c r="U3790" s="87" t="s">
        <v>1284</v>
      </c>
      <c r="V3790" s="88">
        <v>17</v>
      </c>
    </row>
    <row r="3791" spans="21:22" x14ac:dyDescent="0.25">
      <c r="U3791" s="87" t="s">
        <v>1285</v>
      </c>
      <c r="V3791" s="88">
        <v>17</v>
      </c>
    </row>
    <row r="3792" spans="21:22" x14ac:dyDescent="0.25">
      <c r="U3792" s="87" t="s">
        <v>1286</v>
      </c>
      <c r="V3792" s="88">
        <v>17</v>
      </c>
    </row>
    <row r="3793" spans="21:22" x14ac:dyDescent="0.25">
      <c r="U3793" s="87" t="s">
        <v>1287</v>
      </c>
      <c r="V3793" s="88">
        <v>18</v>
      </c>
    </row>
    <row r="3794" spans="21:22" x14ac:dyDescent="0.25">
      <c r="U3794" s="87" t="s">
        <v>1287</v>
      </c>
      <c r="V3794" s="88">
        <v>18</v>
      </c>
    </row>
    <row r="3795" spans="21:22" x14ac:dyDescent="0.25">
      <c r="U3795" s="87" t="s">
        <v>1287</v>
      </c>
      <c r="V3795" s="88">
        <v>18</v>
      </c>
    </row>
    <row r="3796" spans="21:22" x14ac:dyDescent="0.25">
      <c r="U3796" s="87" t="s">
        <v>1287</v>
      </c>
      <c r="V3796" s="88">
        <v>18</v>
      </c>
    </row>
    <row r="3797" spans="21:22" x14ac:dyDescent="0.25">
      <c r="U3797" s="87" t="s">
        <v>1287</v>
      </c>
      <c r="V3797" s="88">
        <v>18</v>
      </c>
    </row>
    <row r="3798" spans="21:22" x14ac:dyDescent="0.25">
      <c r="U3798" s="87" t="s">
        <v>1288</v>
      </c>
      <c r="V3798" s="88">
        <v>18</v>
      </c>
    </row>
    <row r="3799" spans="21:22" x14ac:dyDescent="0.25">
      <c r="U3799" s="87" t="s">
        <v>1288</v>
      </c>
      <c r="V3799" s="88">
        <v>18</v>
      </c>
    </row>
    <row r="3800" spans="21:22" x14ac:dyDescent="0.25">
      <c r="U3800" s="87" t="s">
        <v>1289</v>
      </c>
      <c r="V3800" s="88">
        <v>18</v>
      </c>
    </row>
    <row r="3801" spans="21:22" x14ac:dyDescent="0.25">
      <c r="U3801" s="87" t="s">
        <v>1289</v>
      </c>
      <c r="V3801" s="88">
        <v>18</v>
      </c>
    </row>
    <row r="3802" spans="21:22" x14ac:dyDescent="0.25">
      <c r="U3802" s="87" t="s">
        <v>1289</v>
      </c>
      <c r="V3802" s="88">
        <v>18</v>
      </c>
    </row>
    <row r="3803" spans="21:22" x14ac:dyDescent="0.25">
      <c r="U3803" s="87" t="s">
        <v>1289</v>
      </c>
      <c r="V3803" s="88">
        <v>18</v>
      </c>
    </row>
    <row r="3804" spans="21:22" x14ac:dyDescent="0.25">
      <c r="U3804" s="87" t="s">
        <v>1289</v>
      </c>
      <c r="V3804" s="88">
        <v>18</v>
      </c>
    </row>
    <row r="3805" spans="21:22" x14ac:dyDescent="0.25">
      <c r="U3805" s="87" t="s">
        <v>1290</v>
      </c>
      <c r="V3805" s="88">
        <v>18</v>
      </c>
    </row>
    <row r="3806" spans="21:22" x14ac:dyDescent="0.25">
      <c r="U3806" s="87" t="s">
        <v>1290</v>
      </c>
      <c r="V3806" s="88">
        <v>18</v>
      </c>
    </row>
    <row r="3807" spans="21:22" x14ac:dyDescent="0.25">
      <c r="U3807" s="87" t="s">
        <v>1290</v>
      </c>
      <c r="V3807" s="88">
        <v>18</v>
      </c>
    </row>
    <row r="3808" spans="21:22" x14ac:dyDescent="0.25">
      <c r="U3808" s="87" t="s">
        <v>1291</v>
      </c>
      <c r="V3808" s="88">
        <v>18</v>
      </c>
    </row>
    <row r="3809" spans="21:22" x14ac:dyDescent="0.25">
      <c r="U3809" s="87" t="s">
        <v>1291</v>
      </c>
      <c r="V3809" s="88">
        <v>18</v>
      </c>
    </row>
    <row r="3810" spans="21:22" x14ac:dyDescent="0.25">
      <c r="U3810" s="87" t="s">
        <v>1292</v>
      </c>
      <c r="V3810" s="88">
        <v>18</v>
      </c>
    </row>
    <row r="3811" spans="21:22" x14ac:dyDescent="0.25">
      <c r="U3811" s="87" t="s">
        <v>1293</v>
      </c>
      <c r="V3811" s="88">
        <v>18</v>
      </c>
    </row>
    <row r="3812" spans="21:22" x14ac:dyDescent="0.25">
      <c r="U3812" s="87" t="s">
        <v>1293</v>
      </c>
      <c r="V3812" s="88">
        <v>18</v>
      </c>
    </row>
    <row r="3813" spans="21:22" x14ac:dyDescent="0.25">
      <c r="U3813" s="87" t="s">
        <v>1294</v>
      </c>
      <c r="V3813" s="88">
        <v>18</v>
      </c>
    </row>
    <row r="3814" spans="21:22" x14ac:dyDescent="0.25">
      <c r="U3814" s="87" t="s">
        <v>1295</v>
      </c>
      <c r="V3814" s="88">
        <v>18</v>
      </c>
    </row>
    <row r="3815" spans="21:22" x14ac:dyDescent="0.25">
      <c r="U3815" s="87" t="s">
        <v>1296</v>
      </c>
      <c r="V3815" s="88">
        <v>18</v>
      </c>
    </row>
    <row r="3816" spans="21:22" x14ac:dyDescent="0.25">
      <c r="U3816" s="87" t="s">
        <v>1296</v>
      </c>
      <c r="V3816" s="88">
        <v>18</v>
      </c>
    </row>
    <row r="3817" spans="21:22" x14ac:dyDescent="0.25">
      <c r="U3817" s="87" t="s">
        <v>1296</v>
      </c>
      <c r="V3817" s="88">
        <v>18</v>
      </c>
    </row>
    <row r="3818" spans="21:22" x14ac:dyDescent="0.25">
      <c r="U3818" s="87" t="s">
        <v>1296</v>
      </c>
      <c r="V3818" s="88">
        <v>18</v>
      </c>
    </row>
    <row r="3819" spans="21:22" x14ac:dyDescent="0.25">
      <c r="U3819" s="87" t="s">
        <v>1297</v>
      </c>
      <c r="V3819" s="88">
        <v>18</v>
      </c>
    </row>
    <row r="3820" spans="21:22" x14ac:dyDescent="0.25">
      <c r="U3820" s="87" t="s">
        <v>1297</v>
      </c>
      <c r="V3820" s="88">
        <v>18</v>
      </c>
    </row>
    <row r="3821" spans="21:22" x14ac:dyDescent="0.25">
      <c r="U3821" s="87" t="s">
        <v>1298</v>
      </c>
      <c r="V3821" s="88">
        <v>18</v>
      </c>
    </row>
    <row r="3822" spans="21:22" x14ac:dyDescent="0.25">
      <c r="U3822" s="87" t="s">
        <v>1298</v>
      </c>
      <c r="V3822" s="88">
        <v>18</v>
      </c>
    </row>
    <row r="3823" spans="21:22" x14ac:dyDescent="0.25">
      <c r="U3823" s="87" t="s">
        <v>1299</v>
      </c>
      <c r="V3823" s="88">
        <v>18</v>
      </c>
    </row>
    <row r="3824" spans="21:22" x14ac:dyDescent="0.25">
      <c r="U3824" s="87" t="s">
        <v>1299</v>
      </c>
      <c r="V3824" s="88">
        <v>18</v>
      </c>
    </row>
    <row r="3825" spans="21:22" x14ac:dyDescent="0.25">
      <c r="U3825" s="87" t="s">
        <v>1300</v>
      </c>
      <c r="V3825" s="88">
        <v>18</v>
      </c>
    </row>
    <row r="3826" spans="21:22" x14ac:dyDescent="0.25">
      <c r="U3826" s="87" t="s">
        <v>1300</v>
      </c>
      <c r="V3826" s="88">
        <v>18</v>
      </c>
    </row>
    <row r="3827" spans="21:22" x14ac:dyDescent="0.25">
      <c r="U3827" s="87" t="s">
        <v>1301</v>
      </c>
      <c r="V3827" s="88">
        <v>18</v>
      </c>
    </row>
    <row r="3828" spans="21:22" x14ac:dyDescent="0.25">
      <c r="U3828" s="87" t="s">
        <v>1301</v>
      </c>
      <c r="V3828" s="88">
        <v>18</v>
      </c>
    </row>
    <row r="3829" spans="21:22" x14ac:dyDescent="0.25">
      <c r="U3829" s="87" t="s">
        <v>1302</v>
      </c>
      <c r="V3829" s="88">
        <v>18</v>
      </c>
    </row>
    <row r="3830" spans="21:22" x14ac:dyDescent="0.25">
      <c r="U3830" s="87" t="s">
        <v>1303</v>
      </c>
      <c r="V3830" s="88">
        <v>18</v>
      </c>
    </row>
    <row r="3831" spans="21:22" x14ac:dyDescent="0.25">
      <c r="U3831" s="87" t="s">
        <v>1303</v>
      </c>
      <c r="V3831" s="88">
        <v>18</v>
      </c>
    </row>
    <row r="3832" spans="21:22" x14ac:dyDescent="0.25">
      <c r="U3832" s="87" t="s">
        <v>1304</v>
      </c>
      <c r="V3832" s="88">
        <v>18</v>
      </c>
    </row>
    <row r="3833" spans="21:22" x14ac:dyDescent="0.25">
      <c r="U3833" s="87" t="s">
        <v>1304</v>
      </c>
      <c r="V3833" s="88">
        <v>18</v>
      </c>
    </row>
    <row r="3834" spans="21:22" x14ac:dyDescent="0.25">
      <c r="U3834" s="87" t="s">
        <v>1305</v>
      </c>
      <c r="V3834" s="88">
        <v>18</v>
      </c>
    </row>
    <row r="3835" spans="21:22" x14ac:dyDescent="0.25">
      <c r="U3835" s="87" t="s">
        <v>1305</v>
      </c>
      <c r="V3835" s="88">
        <v>18</v>
      </c>
    </row>
    <row r="3836" spans="21:22" x14ac:dyDescent="0.25">
      <c r="U3836" s="87" t="s">
        <v>1306</v>
      </c>
      <c r="V3836" s="88">
        <v>17</v>
      </c>
    </row>
    <row r="3837" spans="21:22" x14ac:dyDescent="0.25">
      <c r="U3837" s="87" t="s">
        <v>1307</v>
      </c>
      <c r="V3837" s="88">
        <v>17</v>
      </c>
    </row>
    <row r="3838" spans="21:22" x14ac:dyDescent="0.25">
      <c r="U3838" s="87" t="s">
        <v>1308</v>
      </c>
      <c r="V3838" s="88">
        <v>18</v>
      </c>
    </row>
    <row r="3839" spans="21:22" x14ac:dyDescent="0.25">
      <c r="U3839" s="87" t="s">
        <v>1309</v>
      </c>
      <c r="V3839" s="88">
        <v>18</v>
      </c>
    </row>
    <row r="3840" spans="21:22" x14ac:dyDescent="0.25">
      <c r="U3840" s="87" t="s">
        <v>1309</v>
      </c>
      <c r="V3840" s="88">
        <v>18</v>
      </c>
    </row>
    <row r="3841" spans="21:22" x14ac:dyDescent="0.25">
      <c r="U3841" s="87" t="s">
        <v>1309</v>
      </c>
      <c r="V3841" s="88">
        <v>18</v>
      </c>
    </row>
    <row r="3842" spans="21:22" x14ac:dyDescent="0.25">
      <c r="U3842" s="87" t="s">
        <v>1309</v>
      </c>
      <c r="V3842" s="88">
        <v>18</v>
      </c>
    </row>
    <row r="3843" spans="21:22" x14ac:dyDescent="0.25">
      <c r="U3843" s="87" t="s">
        <v>1309</v>
      </c>
      <c r="V3843" s="88">
        <v>18</v>
      </c>
    </row>
    <row r="3844" spans="21:22" x14ac:dyDescent="0.25">
      <c r="U3844" s="87" t="s">
        <v>1309</v>
      </c>
      <c r="V3844" s="88">
        <v>18</v>
      </c>
    </row>
    <row r="3845" spans="21:22" x14ac:dyDescent="0.25">
      <c r="U3845" s="87" t="s">
        <v>1309</v>
      </c>
      <c r="V3845" s="88">
        <v>18</v>
      </c>
    </row>
    <row r="3846" spans="21:22" x14ac:dyDescent="0.25">
      <c r="U3846" s="87" t="s">
        <v>1310</v>
      </c>
      <c r="V3846" s="88">
        <v>18</v>
      </c>
    </row>
    <row r="3847" spans="21:22" x14ac:dyDescent="0.25">
      <c r="U3847" s="87" t="s">
        <v>1310</v>
      </c>
      <c r="V3847" s="88">
        <v>18</v>
      </c>
    </row>
    <row r="3848" spans="21:22" x14ac:dyDescent="0.25">
      <c r="U3848" s="87" t="s">
        <v>1311</v>
      </c>
      <c r="V3848" s="88">
        <v>18</v>
      </c>
    </row>
    <row r="3849" spans="21:22" x14ac:dyDescent="0.25">
      <c r="U3849" s="87" t="s">
        <v>1312</v>
      </c>
      <c r="V3849" s="88">
        <v>18</v>
      </c>
    </row>
    <row r="3850" spans="21:22" x14ac:dyDescent="0.25">
      <c r="U3850" s="87" t="s">
        <v>1312</v>
      </c>
      <c r="V3850" s="88">
        <v>18</v>
      </c>
    </row>
    <row r="3851" spans="21:22" x14ac:dyDescent="0.25">
      <c r="U3851" s="87" t="s">
        <v>1313</v>
      </c>
      <c r="V3851" s="88">
        <v>18</v>
      </c>
    </row>
    <row r="3852" spans="21:22" x14ac:dyDescent="0.25">
      <c r="U3852" s="87" t="s">
        <v>1313</v>
      </c>
      <c r="V3852" s="88">
        <v>18</v>
      </c>
    </row>
    <row r="3853" spans="21:22" x14ac:dyDescent="0.25">
      <c r="U3853" s="87" t="s">
        <v>1313</v>
      </c>
      <c r="V3853" s="88">
        <v>18</v>
      </c>
    </row>
    <row r="3854" spans="21:22" x14ac:dyDescent="0.25">
      <c r="U3854" s="87" t="s">
        <v>1314</v>
      </c>
      <c r="V3854" s="88">
        <v>18</v>
      </c>
    </row>
    <row r="3855" spans="21:22" x14ac:dyDescent="0.25">
      <c r="U3855" s="87" t="s">
        <v>1314</v>
      </c>
      <c r="V3855" s="88">
        <v>18</v>
      </c>
    </row>
    <row r="3856" spans="21:22" x14ac:dyDescent="0.25">
      <c r="U3856" s="87" t="s">
        <v>1314</v>
      </c>
      <c r="V3856" s="88">
        <v>18</v>
      </c>
    </row>
    <row r="3857" spans="21:22" x14ac:dyDescent="0.25">
      <c r="U3857" s="87" t="s">
        <v>1314</v>
      </c>
      <c r="V3857" s="88">
        <v>18</v>
      </c>
    </row>
    <row r="3858" spans="21:22" x14ac:dyDescent="0.25">
      <c r="U3858" s="87" t="s">
        <v>1315</v>
      </c>
      <c r="V3858" s="88">
        <v>18</v>
      </c>
    </row>
    <row r="3859" spans="21:22" x14ac:dyDescent="0.25">
      <c r="U3859" s="87" t="s">
        <v>1315</v>
      </c>
      <c r="V3859" s="88">
        <v>18</v>
      </c>
    </row>
    <row r="3860" spans="21:22" x14ac:dyDescent="0.25">
      <c r="U3860" s="87" t="s">
        <v>1315</v>
      </c>
      <c r="V3860" s="88">
        <v>18</v>
      </c>
    </row>
    <row r="3861" spans="21:22" x14ac:dyDescent="0.25">
      <c r="U3861" s="87" t="s">
        <v>1316</v>
      </c>
      <c r="V3861" s="88">
        <v>18</v>
      </c>
    </row>
    <row r="3862" spans="21:22" x14ac:dyDescent="0.25">
      <c r="U3862" s="87" t="s">
        <v>1316</v>
      </c>
      <c r="V3862" s="88">
        <v>18</v>
      </c>
    </row>
    <row r="3863" spans="21:22" x14ac:dyDescent="0.25">
      <c r="U3863" s="87" t="s">
        <v>1317</v>
      </c>
      <c r="V3863" s="88">
        <v>19</v>
      </c>
    </row>
    <row r="3864" spans="21:22" x14ac:dyDescent="0.25">
      <c r="U3864" s="87" t="s">
        <v>1317</v>
      </c>
      <c r="V3864" s="88">
        <v>19</v>
      </c>
    </row>
    <row r="3865" spans="21:22" x14ac:dyDescent="0.25">
      <c r="U3865" s="87" t="s">
        <v>1317</v>
      </c>
      <c r="V3865" s="88">
        <v>19</v>
      </c>
    </row>
    <row r="3866" spans="21:22" x14ac:dyDescent="0.25">
      <c r="U3866" s="87" t="s">
        <v>1317</v>
      </c>
      <c r="V3866" s="88">
        <v>19</v>
      </c>
    </row>
    <row r="3867" spans="21:22" x14ac:dyDescent="0.25">
      <c r="U3867" s="87" t="s">
        <v>1318</v>
      </c>
      <c r="V3867" s="88">
        <v>19</v>
      </c>
    </row>
    <row r="3868" spans="21:22" x14ac:dyDescent="0.25">
      <c r="U3868" s="87" t="s">
        <v>1318</v>
      </c>
      <c r="V3868" s="88">
        <v>19</v>
      </c>
    </row>
    <row r="3869" spans="21:22" x14ac:dyDescent="0.25">
      <c r="U3869" s="87" t="s">
        <v>1318</v>
      </c>
      <c r="V3869" s="88">
        <v>19</v>
      </c>
    </row>
    <row r="3870" spans="21:22" x14ac:dyDescent="0.25">
      <c r="U3870" s="87" t="s">
        <v>1319</v>
      </c>
      <c r="V3870" s="88">
        <v>19</v>
      </c>
    </row>
    <row r="3871" spans="21:22" x14ac:dyDescent="0.25">
      <c r="U3871" s="87" t="s">
        <v>1319</v>
      </c>
      <c r="V3871" s="88">
        <v>19</v>
      </c>
    </row>
    <row r="3872" spans="21:22" x14ac:dyDescent="0.25">
      <c r="U3872" s="87" t="s">
        <v>1319</v>
      </c>
      <c r="V3872" s="88">
        <v>19</v>
      </c>
    </row>
    <row r="3873" spans="21:22" x14ac:dyDescent="0.25">
      <c r="U3873" s="87" t="s">
        <v>1320</v>
      </c>
      <c r="V3873" s="88">
        <v>19</v>
      </c>
    </row>
    <row r="3874" spans="21:22" x14ac:dyDescent="0.25">
      <c r="U3874" s="87" t="s">
        <v>1320</v>
      </c>
      <c r="V3874" s="88">
        <v>19</v>
      </c>
    </row>
    <row r="3875" spans="21:22" x14ac:dyDescent="0.25">
      <c r="U3875" s="87" t="s">
        <v>1320</v>
      </c>
      <c r="V3875" s="88">
        <v>19</v>
      </c>
    </row>
    <row r="3876" spans="21:22" x14ac:dyDescent="0.25">
      <c r="U3876" s="87" t="s">
        <v>1320</v>
      </c>
      <c r="V3876" s="88">
        <v>19</v>
      </c>
    </row>
    <row r="3877" spans="21:22" x14ac:dyDescent="0.25">
      <c r="U3877" s="87" t="s">
        <v>1320</v>
      </c>
      <c r="V3877" s="88">
        <v>19</v>
      </c>
    </row>
    <row r="3878" spans="21:22" x14ac:dyDescent="0.25">
      <c r="U3878" s="87" t="s">
        <v>1321</v>
      </c>
      <c r="V3878" s="88">
        <v>19</v>
      </c>
    </row>
    <row r="3879" spans="21:22" x14ac:dyDescent="0.25">
      <c r="U3879" s="87" t="s">
        <v>1321</v>
      </c>
      <c r="V3879" s="88">
        <v>19</v>
      </c>
    </row>
    <row r="3880" spans="21:22" x14ac:dyDescent="0.25">
      <c r="U3880" s="87" t="s">
        <v>1321</v>
      </c>
      <c r="V3880" s="88">
        <v>19</v>
      </c>
    </row>
    <row r="3881" spans="21:22" x14ac:dyDescent="0.25">
      <c r="U3881" s="87" t="s">
        <v>1322</v>
      </c>
      <c r="V3881" s="88">
        <v>19</v>
      </c>
    </row>
    <row r="3882" spans="21:22" x14ac:dyDescent="0.25">
      <c r="U3882" s="87" t="s">
        <v>1322</v>
      </c>
      <c r="V3882" s="88">
        <v>19</v>
      </c>
    </row>
    <row r="3883" spans="21:22" x14ac:dyDescent="0.25">
      <c r="U3883" s="87" t="s">
        <v>1323</v>
      </c>
      <c r="V3883" s="88">
        <v>19</v>
      </c>
    </row>
    <row r="3884" spans="21:22" x14ac:dyDescent="0.25">
      <c r="U3884" s="87" t="s">
        <v>1323</v>
      </c>
      <c r="V3884" s="88">
        <v>19</v>
      </c>
    </row>
    <row r="3885" spans="21:22" x14ac:dyDescent="0.25">
      <c r="U3885" s="87" t="s">
        <v>1323</v>
      </c>
      <c r="V3885" s="88">
        <v>19</v>
      </c>
    </row>
    <row r="3886" spans="21:22" x14ac:dyDescent="0.25">
      <c r="U3886" s="87" t="s">
        <v>1324</v>
      </c>
      <c r="V3886" s="88">
        <v>19</v>
      </c>
    </row>
    <row r="3887" spans="21:22" x14ac:dyDescent="0.25">
      <c r="U3887" s="87" t="s">
        <v>1324</v>
      </c>
      <c r="V3887" s="88">
        <v>19</v>
      </c>
    </row>
    <row r="3888" spans="21:22" x14ac:dyDescent="0.25">
      <c r="U3888" s="87" t="s">
        <v>1324</v>
      </c>
      <c r="V3888" s="88">
        <v>19</v>
      </c>
    </row>
    <row r="3889" spans="21:22" x14ac:dyDescent="0.25">
      <c r="U3889" s="87" t="s">
        <v>1325</v>
      </c>
      <c r="V3889" s="88">
        <v>19</v>
      </c>
    </row>
    <row r="3890" spans="21:22" x14ac:dyDescent="0.25">
      <c r="U3890" s="87" t="s">
        <v>1325</v>
      </c>
      <c r="V3890" s="88">
        <v>19</v>
      </c>
    </row>
    <row r="3891" spans="21:22" x14ac:dyDescent="0.25">
      <c r="U3891" s="87" t="s">
        <v>1325</v>
      </c>
      <c r="V3891" s="88">
        <v>19</v>
      </c>
    </row>
    <row r="3892" spans="21:22" x14ac:dyDescent="0.25">
      <c r="U3892" s="87" t="s">
        <v>1325</v>
      </c>
      <c r="V3892" s="88">
        <v>19</v>
      </c>
    </row>
    <row r="3893" spans="21:22" x14ac:dyDescent="0.25">
      <c r="U3893" s="87" t="s">
        <v>1326</v>
      </c>
      <c r="V3893" s="88">
        <v>19</v>
      </c>
    </row>
    <row r="3894" spans="21:22" x14ac:dyDescent="0.25">
      <c r="U3894" s="87" t="s">
        <v>1326</v>
      </c>
      <c r="V3894" s="88">
        <v>19</v>
      </c>
    </row>
    <row r="3895" spans="21:22" x14ac:dyDescent="0.25">
      <c r="U3895" s="87" t="s">
        <v>1326</v>
      </c>
      <c r="V3895" s="88">
        <v>19</v>
      </c>
    </row>
    <row r="3896" spans="21:22" x14ac:dyDescent="0.25">
      <c r="U3896" s="87" t="s">
        <v>1327</v>
      </c>
      <c r="V3896" s="88">
        <v>19</v>
      </c>
    </row>
    <row r="3897" spans="21:22" x14ac:dyDescent="0.25">
      <c r="U3897" s="89" t="s">
        <v>1327</v>
      </c>
      <c r="V3897" s="88">
        <v>19</v>
      </c>
    </row>
    <row r="3898" spans="21:22" x14ac:dyDescent="0.25">
      <c r="U3898" s="87" t="s">
        <v>1327</v>
      </c>
      <c r="V3898" s="88">
        <v>19</v>
      </c>
    </row>
    <row r="3899" spans="21:22" x14ac:dyDescent="0.25">
      <c r="U3899" s="87" t="s">
        <v>1327</v>
      </c>
      <c r="V3899" s="88">
        <v>19</v>
      </c>
    </row>
    <row r="3900" spans="21:22" x14ac:dyDescent="0.25">
      <c r="U3900" s="87" t="s">
        <v>1328</v>
      </c>
      <c r="V3900" s="88">
        <v>19</v>
      </c>
    </row>
    <row r="3901" spans="21:22" x14ac:dyDescent="0.25">
      <c r="U3901" s="87" t="s">
        <v>1328</v>
      </c>
      <c r="V3901" s="88">
        <v>19</v>
      </c>
    </row>
    <row r="3902" spans="21:22" x14ac:dyDescent="0.25">
      <c r="U3902" s="87" t="s">
        <v>1328</v>
      </c>
      <c r="V3902" s="88">
        <v>12</v>
      </c>
    </row>
    <row r="3903" spans="21:22" x14ac:dyDescent="0.25">
      <c r="U3903" s="87" t="s">
        <v>1329</v>
      </c>
      <c r="V3903" s="88">
        <v>19</v>
      </c>
    </row>
    <row r="3904" spans="21:22" x14ac:dyDescent="0.25">
      <c r="U3904" s="87" t="s">
        <v>1329</v>
      </c>
      <c r="V3904" s="88">
        <v>19</v>
      </c>
    </row>
    <row r="3905" spans="21:22" x14ac:dyDescent="0.25">
      <c r="U3905" s="87" t="s">
        <v>1329</v>
      </c>
      <c r="V3905" s="88">
        <v>19</v>
      </c>
    </row>
    <row r="3906" spans="21:22" x14ac:dyDescent="0.25">
      <c r="U3906" s="87" t="s">
        <v>1330</v>
      </c>
      <c r="V3906" s="88">
        <v>19</v>
      </c>
    </row>
    <row r="3907" spans="21:22" x14ac:dyDescent="0.25">
      <c r="U3907" s="87" t="s">
        <v>1330</v>
      </c>
      <c r="V3907" s="88">
        <v>19</v>
      </c>
    </row>
    <row r="3908" spans="21:22" x14ac:dyDescent="0.25">
      <c r="U3908" s="87" t="s">
        <v>1331</v>
      </c>
      <c r="V3908" s="88">
        <v>19</v>
      </c>
    </row>
    <row r="3909" spans="21:22" x14ac:dyDescent="0.25">
      <c r="U3909" s="87" t="s">
        <v>1331</v>
      </c>
      <c r="V3909" s="88">
        <v>19</v>
      </c>
    </row>
    <row r="3910" spans="21:22" x14ac:dyDescent="0.25">
      <c r="U3910" s="87" t="s">
        <v>1331</v>
      </c>
      <c r="V3910" s="88">
        <v>19</v>
      </c>
    </row>
    <row r="3911" spans="21:22" x14ac:dyDescent="0.25">
      <c r="U3911" s="87" t="s">
        <v>1331</v>
      </c>
      <c r="V3911" s="88">
        <v>19</v>
      </c>
    </row>
    <row r="3912" spans="21:22" x14ac:dyDescent="0.25">
      <c r="U3912" s="87" t="s">
        <v>1332</v>
      </c>
      <c r="V3912" s="88">
        <v>19</v>
      </c>
    </row>
    <row r="3913" spans="21:22" x14ac:dyDescent="0.25">
      <c r="U3913" s="87" t="s">
        <v>1332</v>
      </c>
      <c r="V3913" s="88">
        <v>19</v>
      </c>
    </row>
    <row r="3914" spans="21:22" x14ac:dyDescent="0.25">
      <c r="U3914" s="87" t="s">
        <v>1333</v>
      </c>
      <c r="V3914" s="88">
        <v>19</v>
      </c>
    </row>
    <row r="3915" spans="21:22" x14ac:dyDescent="0.25">
      <c r="U3915" s="87" t="s">
        <v>1333</v>
      </c>
      <c r="V3915" s="88">
        <v>19</v>
      </c>
    </row>
    <row r="3916" spans="21:22" x14ac:dyDescent="0.25">
      <c r="U3916" s="87" t="s">
        <v>1334</v>
      </c>
      <c r="V3916" s="88">
        <v>12</v>
      </c>
    </row>
    <row r="3917" spans="21:22" x14ac:dyDescent="0.25">
      <c r="U3917" s="87" t="s">
        <v>1334</v>
      </c>
      <c r="V3917" s="88">
        <v>12</v>
      </c>
    </row>
    <row r="3918" spans="21:22" x14ac:dyDescent="0.25">
      <c r="U3918" s="87" t="s">
        <v>1334</v>
      </c>
      <c r="V3918" s="88">
        <v>12</v>
      </c>
    </row>
    <row r="3919" spans="21:22" x14ac:dyDescent="0.25">
      <c r="U3919" s="87" t="s">
        <v>1334</v>
      </c>
      <c r="V3919" s="88">
        <v>12</v>
      </c>
    </row>
    <row r="3920" spans="21:22" x14ac:dyDescent="0.25">
      <c r="U3920" s="87" t="s">
        <v>1335</v>
      </c>
      <c r="V3920" s="88">
        <v>19</v>
      </c>
    </row>
    <row r="3921" spans="21:22" x14ac:dyDescent="0.25">
      <c r="U3921" s="87" t="s">
        <v>1335</v>
      </c>
      <c r="V3921" s="88">
        <v>19</v>
      </c>
    </row>
    <row r="3922" spans="21:22" x14ac:dyDescent="0.25">
      <c r="U3922" s="87" t="s">
        <v>1336</v>
      </c>
      <c r="V3922" s="88">
        <v>19</v>
      </c>
    </row>
    <row r="3923" spans="21:22" x14ac:dyDescent="0.25">
      <c r="U3923" s="87" t="s">
        <v>1336</v>
      </c>
      <c r="V3923" s="88">
        <v>19</v>
      </c>
    </row>
    <row r="3924" spans="21:22" x14ac:dyDescent="0.25">
      <c r="U3924" s="87" t="s">
        <v>1337</v>
      </c>
      <c r="V3924" s="88">
        <v>19</v>
      </c>
    </row>
    <row r="3925" spans="21:22" x14ac:dyDescent="0.25">
      <c r="U3925" s="87" t="s">
        <v>1337</v>
      </c>
      <c r="V3925" s="88">
        <v>19</v>
      </c>
    </row>
    <row r="3926" spans="21:22" x14ac:dyDescent="0.25">
      <c r="U3926" s="87" t="s">
        <v>1337</v>
      </c>
      <c r="V3926" s="88">
        <v>19</v>
      </c>
    </row>
    <row r="3927" spans="21:22" x14ac:dyDescent="0.25">
      <c r="U3927" s="87" t="s">
        <v>1337</v>
      </c>
      <c r="V3927" s="88">
        <v>19</v>
      </c>
    </row>
    <row r="3928" spans="21:22" x14ac:dyDescent="0.25">
      <c r="U3928" s="87" t="s">
        <v>1338</v>
      </c>
      <c r="V3928" s="88">
        <v>19</v>
      </c>
    </row>
    <row r="3929" spans="21:22" x14ac:dyDescent="0.25">
      <c r="U3929" s="87" t="s">
        <v>1339</v>
      </c>
      <c r="V3929" s="88">
        <v>19</v>
      </c>
    </row>
    <row r="3930" spans="21:22" x14ac:dyDescent="0.25">
      <c r="U3930" s="87" t="s">
        <v>1339</v>
      </c>
      <c r="V3930" s="88">
        <v>19</v>
      </c>
    </row>
    <row r="3931" spans="21:22" x14ac:dyDescent="0.25">
      <c r="U3931" s="87" t="s">
        <v>1339</v>
      </c>
      <c r="V3931" s="88">
        <v>19</v>
      </c>
    </row>
    <row r="3932" spans="21:22" x14ac:dyDescent="0.25">
      <c r="U3932" s="87" t="s">
        <v>1339</v>
      </c>
      <c r="V3932" s="88">
        <v>19</v>
      </c>
    </row>
    <row r="3933" spans="21:22" x14ac:dyDescent="0.25">
      <c r="U3933" s="87" t="s">
        <v>1340</v>
      </c>
      <c r="V3933" s="88">
        <v>19</v>
      </c>
    </row>
    <row r="3934" spans="21:22" x14ac:dyDescent="0.25">
      <c r="U3934" s="87" t="s">
        <v>1340</v>
      </c>
      <c r="V3934" s="88">
        <v>19</v>
      </c>
    </row>
    <row r="3935" spans="21:22" x14ac:dyDescent="0.25">
      <c r="U3935" s="87" t="s">
        <v>1341</v>
      </c>
      <c r="V3935" s="88">
        <v>17</v>
      </c>
    </row>
    <row r="3936" spans="21:22" x14ac:dyDescent="0.25">
      <c r="U3936" s="87" t="s">
        <v>1341</v>
      </c>
      <c r="V3936" s="88">
        <v>17</v>
      </c>
    </row>
    <row r="3937" spans="21:22" x14ac:dyDescent="0.25">
      <c r="U3937" s="87" t="s">
        <v>1342</v>
      </c>
      <c r="V3937" s="88">
        <v>17</v>
      </c>
    </row>
    <row r="3938" spans="21:22" x14ac:dyDescent="0.25">
      <c r="U3938" s="87" t="s">
        <v>1343</v>
      </c>
      <c r="V3938" s="88">
        <v>17</v>
      </c>
    </row>
    <row r="3939" spans="21:22" x14ac:dyDescent="0.25">
      <c r="U3939" s="87" t="s">
        <v>1344</v>
      </c>
      <c r="V3939" s="88">
        <v>17</v>
      </c>
    </row>
    <row r="3940" spans="21:22" x14ac:dyDescent="0.25">
      <c r="U3940" s="87" t="s">
        <v>1345</v>
      </c>
      <c r="V3940" s="88">
        <v>17</v>
      </c>
    </row>
    <row r="3941" spans="21:22" x14ac:dyDescent="0.25">
      <c r="U3941" s="87" t="s">
        <v>1346</v>
      </c>
      <c r="V3941" s="88">
        <v>17</v>
      </c>
    </row>
    <row r="3942" spans="21:22" x14ac:dyDescent="0.25">
      <c r="U3942" s="87" t="s">
        <v>1346</v>
      </c>
      <c r="V3942" s="88">
        <v>17</v>
      </c>
    </row>
    <row r="3943" spans="21:22" x14ac:dyDescent="0.25">
      <c r="U3943" s="87" t="s">
        <v>1347</v>
      </c>
      <c r="V3943" s="88">
        <v>17</v>
      </c>
    </row>
    <row r="3944" spans="21:22" x14ac:dyDescent="0.25">
      <c r="U3944" s="87" t="s">
        <v>1348</v>
      </c>
      <c r="V3944" s="88">
        <v>17</v>
      </c>
    </row>
    <row r="3945" spans="21:22" x14ac:dyDescent="0.25">
      <c r="U3945" s="87" t="s">
        <v>1349</v>
      </c>
      <c r="V3945" s="88">
        <v>17</v>
      </c>
    </row>
    <row r="3946" spans="21:22" x14ac:dyDescent="0.25">
      <c r="U3946" s="87" t="s">
        <v>1350</v>
      </c>
      <c r="V3946" s="88">
        <v>17</v>
      </c>
    </row>
    <row r="3947" spans="21:22" x14ac:dyDescent="0.25">
      <c r="U3947" s="87" t="s">
        <v>1351</v>
      </c>
      <c r="V3947" s="88">
        <v>17</v>
      </c>
    </row>
    <row r="3948" spans="21:22" x14ac:dyDescent="0.25">
      <c r="U3948" s="87" t="s">
        <v>1352</v>
      </c>
      <c r="V3948" s="88">
        <v>17</v>
      </c>
    </row>
    <row r="3949" spans="21:22" x14ac:dyDescent="0.25">
      <c r="U3949" s="87" t="s">
        <v>1353</v>
      </c>
      <c r="V3949" s="88">
        <v>17</v>
      </c>
    </row>
    <row r="3950" spans="21:22" x14ac:dyDescent="0.25">
      <c r="U3950" s="87" t="s">
        <v>1354</v>
      </c>
      <c r="V3950" s="88">
        <v>17</v>
      </c>
    </row>
    <row r="3951" spans="21:22" x14ac:dyDescent="0.25">
      <c r="U3951" s="87" t="s">
        <v>1355</v>
      </c>
      <c r="V3951" s="88">
        <v>17</v>
      </c>
    </row>
    <row r="3952" spans="21:22" x14ac:dyDescent="0.25">
      <c r="U3952" s="87" t="s">
        <v>1356</v>
      </c>
      <c r="V3952" s="88">
        <v>17</v>
      </c>
    </row>
    <row r="3953" spans="21:22" x14ac:dyDescent="0.25">
      <c r="U3953" s="87" t="s">
        <v>1357</v>
      </c>
      <c r="V3953" s="88">
        <v>18</v>
      </c>
    </row>
    <row r="3954" spans="21:22" x14ac:dyDescent="0.25">
      <c r="U3954" s="87" t="s">
        <v>1357</v>
      </c>
      <c r="V3954" s="88">
        <v>18</v>
      </c>
    </row>
    <row r="3955" spans="21:22" x14ac:dyDescent="0.25">
      <c r="U3955" s="87" t="s">
        <v>1357</v>
      </c>
      <c r="V3955" s="88">
        <v>18</v>
      </c>
    </row>
    <row r="3956" spans="21:22" x14ac:dyDescent="0.25">
      <c r="U3956" s="87" t="s">
        <v>1357</v>
      </c>
      <c r="V3956" s="88">
        <v>18</v>
      </c>
    </row>
    <row r="3957" spans="21:22" x14ac:dyDescent="0.25">
      <c r="U3957" s="87" t="s">
        <v>1358</v>
      </c>
      <c r="V3957" s="88">
        <v>18</v>
      </c>
    </row>
    <row r="3958" spans="21:22" x14ac:dyDescent="0.25">
      <c r="U3958" s="87" t="s">
        <v>1358</v>
      </c>
      <c r="V3958" s="88">
        <v>18</v>
      </c>
    </row>
    <row r="3959" spans="21:22" x14ac:dyDescent="0.25">
      <c r="U3959" s="87" t="s">
        <v>1359</v>
      </c>
      <c r="V3959" s="88">
        <v>18</v>
      </c>
    </row>
    <row r="3960" spans="21:22" x14ac:dyDescent="0.25">
      <c r="U3960" s="87" t="s">
        <v>1359</v>
      </c>
      <c r="V3960" s="88">
        <v>18</v>
      </c>
    </row>
    <row r="3961" spans="21:22" x14ac:dyDescent="0.25">
      <c r="U3961" s="87" t="s">
        <v>1359</v>
      </c>
      <c r="V3961" s="88">
        <v>18</v>
      </c>
    </row>
    <row r="3962" spans="21:22" x14ac:dyDescent="0.25">
      <c r="U3962" s="87" t="s">
        <v>1359</v>
      </c>
      <c r="V3962" s="88">
        <v>18</v>
      </c>
    </row>
    <row r="3963" spans="21:22" x14ac:dyDescent="0.25">
      <c r="U3963" s="87" t="s">
        <v>1359</v>
      </c>
      <c r="V3963" s="88">
        <v>18</v>
      </c>
    </row>
    <row r="3964" spans="21:22" x14ac:dyDescent="0.25">
      <c r="U3964" s="89" t="s">
        <v>1359</v>
      </c>
      <c r="V3964" s="88">
        <v>18</v>
      </c>
    </row>
    <row r="3965" spans="21:22" x14ac:dyDescent="0.25">
      <c r="U3965" s="89" t="s">
        <v>1359</v>
      </c>
      <c r="V3965" s="88">
        <v>18</v>
      </c>
    </row>
    <row r="3966" spans="21:22" x14ac:dyDescent="0.25">
      <c r="U3966" s="89" t="s">
        <v>1359</v>
      </c>
      <c r="V3966" s="88">
        <v>18</v>
      </c>
    </row>
    <row r="3967" spans="21:22" x14ac:dyDescent="0.25">
      <c r="U3967" s="87" t="s">
        <v>1360</v>
      </c>
      <c r="V3967" s="88">
        <v>18</v>
      </c>
    </row>
    <row r="3968" spans="21:22" x14ac:dyDescent="0.25">
      <c r="U3968" s="87" t="s">
        <v>1360</v>
      </c>
      <c r="V3968" s="88">
        <v>18</v>
      </c>
    </row>
    <row r="3969" spans="21:22" x14ac:dyDescent="0.25">
      <c r="U3969" s="87" t="s">
        <v>1360</v>
      </c>
      <c r="V3969" s="88">
        <v>18</v>
      </c>
    </row>
    <row r="3970" spans="21:22" x14ac:dyDescent="0.25">
      <c r="U3970" s="87" t="s">
        <v>1360</v>
      </c>
      <c r="V3970" s="88">
        <v>18</v>
      </c>
    </row>
    <row r="3971" spans="21:22" x14ac:dyDescent="0.25">
      <c r="U3971" s="89" t="s">
        <v>1361</v>
      </c>
      <c r="V3971" s="88">
        <v>17</v>
      </c>
    </row>
    <row r="3972" spans="21:22" x14ac:dyDescent="0.25">
      <c r="U3972" s="87" t="s">
        <v>1361</v>
      </c>
      <c r="V3972" s="88">
        <v>17</v>
      </c>
    </row>
    <row r="3973" spans="21:22" x14ac:dyDescent="0.25">
      <c r="U3973" s="89" t="s">
        <v>1361</v>
      </c>
      <c r="V3973" s="88">
        <v>17</v>
      </c>
    </row>
    <row r="3974" spans="21:22" x14ac:dyDescent="0.25">
      <c r="U3974" s="89" t="s">
        <v>1361</v>
      </c>
      <c r="V3974" s="88">
        <v>17</v>
      </c>
    </row>
    <row r="3975" spans="21:22" x14ac:dyDescent="0.25">
      <c r="U3975" s="87" t="s">
        <v>1362</v>
      </c>
      <c r="V3975" s="88">
        <v>18</v>
      </c>
    </row>
    <row r="3976" spans="21:22" x14ac:dyDescent="0.25">
      <c r="U3976" s="87" t="s">
        <v>1362</v>
      </c>
      <c r="V3976" s="88">
        <v>18</v>
      </c>
    </row>
    <row r="3977" spans="21:22" x14ac:dyDescent="0.25">
      <c r="U3977" s="87" t="s">
        <v>1363</v>
      </c>
      <c r="V3977" s="88">
        <v>18</v>
      </c>
    </row>
    <row r="3978" spans="21:22" x14ac:dyDescent="0.25">
      <c r="U3978" s="87" t="s">
        <v>1363</v>
      </c>
      <c r="V3978" s="88">
        <v>18</v>
      </c>
    </row>
    <row r="3979" spans="21:22" x14ac:dyDescent="0.25">
      <c r="U3979" s="87" t="s">
        <v>1363</v>
      </c>
      <c r="V3979" s="88">
        <v>18</v>
      </c>
    </row>
    <row r="3980" spans="21:22" x14ac:dyDescent="0.25">
      <c r="U3980" s="87" t="s">
        <v>1364</v>
      </c>
      <c r="V3980" s="88">
        <v>18</v>
      </c>
    </row>
    <row r="3981" spans="21:22" x14ac:dyDescent="0.25">
      <c r="U3981" s="87" t="s">
        <v>1364</v>
      </c>
      <c r="V3981" s="88">
        <v>18</v>
      </c>
    </row>
    <row r="3982" spans="21:22" x14ac:dyDescent="0.25">
      <c r="U3982" s="87" t="s">
        <v>1364</v>
      </c>
      <c r="V3982" s="88">
        <v>18</v>
      </c>
    </row>
    <row r="3983" spans="21:22" x14ac:dyDescent="0.25">
      <c r="U3983" s="87" t="s">
        <v>1365</v>
      </c>
      <c r="V3983" s="88">
        <v>18</v>
      </c>
    </row>
    <row r="3984" spans="21:22" x14ac:dyDescent="0.25">
      <c r="U3984" s="87" t="s">
        <v>1365</v>
      </c>
      <c r="V3984" s="88">
        <v>18</v>
      </c>
    </row>
    <row r="3985" spans="21:22" x14ac:dyDescent="0.25">
      <c r="U3985" s="87" t="s">
        <v>1366</v>
      </c>
      <c r="V3985" s="88">
        <v>18</v>
      </c>
    </row>
    <row r="3986" spans="21:22" x14ac:dyDescent="0.25">
      <c r="U3986" s="87" t="s">
        <v>1366</v>
      </c>
      <c r="V3986" s="88">
        <v>18</v>
      </c>
    </row>
    <row r="3987" spans="21:22" x14ac:dyDescent="0.25">
      <c r="U3987" s="87" t="s">
        <v>1367</v>
      </c>
      <c r="V3987" s="88">
        <v>18</v>
      </c>
    </row>
    <row r="3988" spans="21:22" x14ac:dyDescent="0.25">
      <c r="U3988" s="87" t="s">
        <v>1367</v>
      </c>
      <c r="V3988" s="88">
        <v>18</v>
      </c>
    </row>
    <row r="3989" spans="21:22" x14ac:dyDescent="0.25">
      <c r="U3989" s="87" t="s">
        <v>1367</v>
      </c>
      <c r="V3989" s="88">
        <v>18</v>
      </c>
    </row>
    <row r="3990" spans="21:22" x14ac:dyDescent="0.25">
      <c r="U3990" s="87" t="s">
        <v>1368</v>
      </c>
      <c r="V3990" s="88">
        <v>18</v>
      </c>
    </row>
    <row r="3991" spans="21:22" x14ac:dyDescent="0.25">
      <c r="U3991" s="87" t="s">
        <v>1368</v>
      </c>
      <c r="V3991" s="88">
        <v>18</v>
      </c>
    </row>
    <row r="3992" spans="21:22" x14ac:dyDescent="0.25">
      <c r="U3992" s="87" t="s">
        <v>1368</v>
      </c>
      <c r="V3992" s="88">
        <v>18</v>
      </c>
    </row>
    <row r="3993" spans="21:22" x14ac:dyDescent="0.25">
      <c r="U3993" s="87" t="s">
        <v>1369</v>
      </c>
      <c r="V3993" s="88">
        <v>18</v>
      </c>
    </row>
    <row r="3994" spans="21:22" x14ac:dyDescent="0.25">
      <c r="U3994" s="87" t="s">
        <v>1369</v>
      </c>
      <c r="V3994" s="88">
        <v>18</v>
      </c>
    </row>
    <row r="3995" spans="21:22" x14ac:dyDescent="0.25">
      <c r="U3995" s="87" t="s">
        <v>1369</v>
      </c>
      <c r="V3995" s="88">
        <v>18</v>
      </c>
    </row>
    <row r="3996" spans="21:22" x14ac:dyDescent="0.25">
      <c r="U3996" s="87" t="s">
        <v>1370</v>
      </c>
      <c r="V3996" s="88">
        <v>18</v>
      </c>
    </row>
    <row r="3997" spans="21:22" x14ac:dyDescent="0.25">
      <c r="U3997" s="87" t="s">
        <v>1370</v>
      </c>
      <c r="V3997" s="88">
        <v>18</v>
      </c>
    </row>
    <row r="3998" spans="21:22" x14ac:dyDescent="0.25">
      <c r="U3998" s="87" t="s">
        <v>1370</v>
      </c>
      <c r="V3998" s="88">
        <v>18</v>
      </c>
    </row>
    <row r="3999" spans="21:22" x14ac:dyDescent="0.25">
      <c r="U3999" s="87" t="s">
        <v>1371</v>
      </c>
      <c r="V3999" s="88">
        <v>18</v>
      </c>
    </row>
    <row r="4000" spans="21:22" x14ac:dyDescent="0.25">
      <c r="U4000" s="87" t="s">
        <v>1371</v>
      </c>
      <c r="V4000" s="88">
        <v>18</v>
      </c>
    </row>
    <row r="4001" spans="21:22" x14ac:dyDescent="0.25">
      <c r="U4001" s="87" t="s">
        <v>1371</v>
      </c>
      <c r="V4001" s="88">
        <v>18</v>
      </c>
    </row>
    <row r="4002" spans="21:22" x14ac:dyDescent="0.25">
      <c r="U4002" s="87" t="s">
        <v>1371</v>
      </c>
      <c r="V4002" s="88">
        <v>18</v>
      </c>
    </row>
    <row r="4003" spans="21:22" x14ac:dyDescent="0.25">
      <c r="U4003" s="87" t="s">
        <v>1371</v>
      </c>
      <c r="V4003" s="88">
        <v>18</v>
      </c>
    </row>
    <row r="4004" spans="21:22" x14ac:dyDescent="0.25">
      <c r="U4004" s="87" t="s">
        <v>1371</v>
      </c>
      <c r="V4004" s="88">
        <v>18</v>
      </c>
    </row>
    <row r="4005" spans="21:22" x14ac:dyDescent="0.25">
      <c r="U4005" s="87" t="s">
        <v>1372</v>
      </c>
      <c r="V4005" s="88">
        <v>18</v>
      </c>
    </row>
    <row r="4006" spans="21:22" x14ac:dyDescent="0.25">
      <c r="U4006" s="87" t="s">
        <v>1373</v>
      </c>
      <c r="V4006" s="88">
        <v>13</v>
      </c>
    </row>
    <row r="4007" spans="21:22" x14ac:dyDescent="0.25">
      <c r="U4007" s="87" t="s">
        <v>1373</v>
      </c>
      <c r="V4007" s="88">
        <v>13</v>
      </c>
    </row>
    <row r="4008" spans="21:22" x14ac:dyDescent="0.25">
      <c r="U4008" s="87" t="s">
        <v>1373</v>
      </c>
      <c r="V4008" s="88">
        <v>13</v>
      </c>
    </row>
    <row r="4009" spans="21:22" x14ac:dyDescent="0.25">
      <c r="U4009" s="87" t="s">
        <v>1373</v>
      </c>
      <c r="V4009" s="88">
        <v>13</v>
      </c>
    </row>
    <row r="4010" spans="21:22" x14ac:dyDescent="0.25">
      <c r="U4010" s="87" t="s">
        <v>1373</v>
      </c>
      <c r="V4010" s="88">
        <v>13</v>
      </c>
    </row>
    <row r="4011" spans="21:22" x14ac:dyDescent="0.25">
      <c r="U4011" s="87" t="s">
        <v>1373</v>
      </c>
      <c r="V4011" s="88">
        <v>13</v>
      </c>
    </row>
    <row r="4012" spans="21:22" x14ac:dyDescent="0.25">
      <c r="U4012" s="87" t="s">
        <v>1373</v>
      </c>
      <c r="V4012" s="88">
        <v>13</v>
      </c>
    </row>
    <row r="4013" spans="21:22" x14ac:dyDescent="0.25">
      <c r="U4013" s="87" t="s">
        <v>1373</v>
      </c>
      <c r="V4013" s="88">
        <v>13</v>
      </c>
    </row>
    <row r="4014" spans="21:22" x14ac:dyDescent="0.25">
      <c r="U4014" s="87" t="s">
        <v>1373</v>
      </c>
      <c r="V4014" s="88">
        <v>13</v>
      </c>
    </row>
    <row r="4015" spans="21:22" x14ac:dyDescent="0.25">
      <c r="U4015" s="87" t="s">
        <v>1373</v>
      </c>
      <c r="V4015" s="88">
        <v>13</v>
      </c>
    </row>
    <row r="4016" spans="21:22" x14ac:dyDescent="0.25">
      <c r="U4016" s="87" t="s">
        <v>1374</v>
      </c>
      <c r="V4016" s="88">
        <v>13</v>
      </c>
    </row>
    <row r="4017" spans="21:22" x14ac:dyDescent="0.25">
      <c r="U4017" s="87" t="s">
        <v>1374</v>
      </c>
      <c r="V4017" s="88">
        <v>13</v>
      </c>
    </row>
    <row r="4018" spans="21:22" x14ac:dyDescent="0.25">
      <c r="U4018" s="87" t="s">
        <v>1374</v>
      </c>
      <c r="V4018" s="88">
        <v>13</v>
      </c>
    </row>
    <row r="4019" spans="21:22" x14ac:dyDescent="0.25">
      <c r="U4019" s="87" t="s">
        <v>1374</v>
      </c>
      <c r="V4019" s="88">
        <v>13</v>
      </c>
    </row>
    <row r="4020" spans="21:22" x14ac:dyDescent="0.25">
      <c r="U4020" s="87" t="s">
        <v>1374</v>
      </c>
      <c r="V4020" s="88">
        <v>13</v>
      </c>
    </row>
    <row r="4021" spans="21:22" x14ac:dyDescent="0.25">
      <c r="U4021" s="87" t="s">
        <v>1374</v>
      </c>
      <c r="V4021" s="88">
        <v>13</v>
      </c>
    </row>
    <row r="4022" spans="21:22" x14ac:dyDescent="0.25">
      <c r="U4022" s="87" t="s">
        <v>1374</v>
      </c>
      <c r="V4022" s="88">
        <v>13</v>
      </c>
    </row>
    <row r="4023" spans="21:22" x14ac:dyDescent="0.25">
      <c r="U4023" s="87" t="s">
        <v>1374</v>
      </c>
      <c r="V4023" s="88">
        <v>13</v>
      </c>
    </row>
    <row r="4024" spans="21:22" x14ac:dyDescent="0.25">
      <c r="U4024" s="87" t="s">
        <v>1374</v>
      </c>
      <c r="V4024" s="88">
        <v>13</v>
      </c>
    </row>
    <row r="4025" spans="21:22" x14ac:dyDescent="0.25">
      <c r="U4025" s="87" t="s">
        <v>1375</v>
      </c>
      <c r="V4025" s="88">
        <v>13</v>
      </c>
    </row>
    <row r="4026" spans="21:22" x14ac:dyDescent="0.25">
      <c r="U4026" s="87" t="s">
        <v>1375</v>
      </c>
      <c r="V4026" s="88">
        <v>13</v>
      </c>
    </row>
    <row r="4027" spans="21:22" x14ac:dyDescent="0.25">
      <c r="U4027" s="87" t="s">
        <v>1375</v>
      </c>
      <c r="V4027" s="88">
        <v>13</v>
      </c>
    </row>
    <row r="4028" spans="21:22" x14ac:dyDescent="0.25">
      <c r="U4028" s="87" t="s">
        <v>1375</v>
      </c>
      <c r="V4028" s="88">
        <v>13</v>
      </c>
    </row>
    <row r="4029" spans="21:22" x14ac:dyDescent="0.25">
      <c r="U4029" s="87" t="s">
        <v>1375</v>
      </c>
      <c r="V4029" s="88">
        <v>13</v>
      </c>
    </row>
    <row r="4030" spans="21:22" x14ac:dyDescent="0.25">
      <c r="U4030" s="87" t="s">
        <v>1375</v>
      </c>
      <c r="V4030" s="88">
        <v>13</v>
      </c>
    </row>
    <row r="4031" spans="21:22" x14ac:dyDescent="0.25">
      <c r="U4031" s="87" t="s">
        <v>1375</v>
      </c>
      <c r="V4031" s="88">
        <v>13</v>
      </c>
    </row>
    <row r="4032" spans="21:22" x14ac:dyDescent="0.25">
      <c r="U4032" s="87" t="s">
        <v>1375</v>
      </c>
      <c r="V4032" s="88">
        <v>13</v>
      </c>
    </row>
    <row r="4033" spans="21:22" x14ac:dyDescent="0.25">
      <c r="U4033" s="87" t="s">
        <v>1375</v>
      </c>
      <c r="V4033" s="88">
        <v>13</v>
      </c>
    </row>
    <row r="4034" spans="21:22" x14ac:dyDescent="0.25">
      <c r="U4034" s="87" t="s">
        <v>1375</v>
      </c>
      <c r="V4034" s="88">
        <v>13</v>
      </c>
    </row>
    <row r="4035" spans="21:22" x14ac:dyDescent="0.25">
      <c r="U4035" s="87" t="s">
        <v>1376</v>
      </c>
      <c r="V4035" s="88">
        <v>13</v>
      </c>
    </row>
    <row r="4036" spans="21:22" x14ac:dyDescent="0.25">
      <c r="U4036" s="87" t="s">
        <v>1376</v>
      </c>
      <c r="V4036" s="88">
        <v>13</v>
      </c>
    </row>
    <row r="4037" spans="21:22" x14ac:dyDescent="0.25">
      <c r="U4037" s="87" t="s">
        <v>1376</v>
      </c>
      <c r="V4037" s="88">
        <v>13</v>
      </c>
    </row>
    <row r="4038" spans="21:22" x14ac:dyDescent="0.25">
      <c r="U4038" s="87" t="s">
        <v>1376</v>
      </c>
      <c r="V4038" s="88">
        <v>13</v>
      </c>
    </row>
    <row r="4039" spans="21:22" x14ac:dyDescent="0.25">
      <c r="U4039" s="87" t="s">
        <v>1376</v>
      </c>
      <c r="V4039" s="88">
        <v>13</v>
      </c>
    </row>
    <row r="4040" spans="21:22" x14ac:dyDescent="0.25">
      <c r="U4040" s="87" t="s">
        <v>1376</v>
      </c>
      <c r="V4040" s="88">
        <v>13</v>
      </c>
    </row>
    <row r="4041" spans="21:22" x14ac:dyDescent="0.25">
      <c r="U4041" s="87" t="s">
        <v>1376</v>
      </c>
      <c r="V4041" s="88">
        <v>13</v>
      </c>
    </row>
    <row r="4042" spans="21:22" x14ac:dyDescent="0.25">
      <c r="U4042" s="87" t="s">
        <v>1376</v>
      </c>
      <c r="V4042" s="88">
        <v>13</v>
      </c>
    </row>
    <row r="4043" spans="21:22" x14ac:dyDescent="0.25">
      <c r="U4043" s="87" t="s">
        <v>1376</v>
      </c>
      <c r="V4043" s="88">
        <v>13</v>
      </c>
    </row>
    <row r="4044" spans="21:22" x14ac:dyDescent="0.25">
      <c r="U4044" s="87" t="s">
        <v>1376</v>
      </c>
      <c r="V4044" s="88">
        <v>13</v>
      </c>
    </row>
    <row r="4045" spans="21:22" x14ac:dyDescent="0.25">
      <c r="U4045" s="87" t="s">
        <v>1377</v>
      </c>
      <c r="V4045" s="88">
        <v>13</v>
      </c>
    </row>
    <row r="4046" spans="21:22" x14ac:dyDescent="0.25">
      <c r="U4046" s="87" t="s">
        <v>1377</v>
      </c>
      <c r="V4046" s="88">
        <v>13</v>
      </c>
    </row>
    <row r="4047" spans="21:22" x14ac:dyDescent="0.25">
      <c r="U4047" s="87" t="s">
        <v>1377</v>
      </c>
      <c r="V4047" s="88">
        <v>13</v>
      </c>
    </row>
    <row r="4048" spans="21:22" x14ac:dyDescent="0.25">
      <c r="U4048" s="87" t="s">
        <v>1377</v>
      </c>
      <c r="V4048" s="88">
        <v>13</v>
      </c>
    </row>
    <row r="4049" spans="21:22" x14ac:dyDescent="0.25">
      <c r="U4049" s="87" t="s">
        <v>1377</v>
      </c>
      <c r="V4049" s="88">
        <v>13</v>
      </c>
    </row>
    <row r="4050" spans="21:22" x14ac:dyDescent="0.25">
      <c r="U4050" s="87" t="s">
        <v>1377</v>
      </c>
      <c r="V4050" s="88">
        <v>13</v>
      </c>
    </row>
    <row r="4051" spans="21:22" x14ac:dyDescent="0.25">
      <c r="U4051" s="87" t="s">
        <v>1377</v>
      </c>
      <c r="V4051" s="88">
        <v>13</v>
      </c>
    </row>
    <row r="4052" spans="21:22" x14ac:dyDescent="0.25">
      <c r="U4052" s="87" t="s">
        <v>1377</v>
      </c>
      <c r="V4052" s="88">
        <v>13</v>
      </c>
    </row>
    <row r="4053" spans="21:22" x14ac:dyDescent="0.25">
      <c r="U4053" s="87" t="s">
        <v>1377</v>
      </c>
      <c r="V4053" s="88">
        <v>13</v>
      </c>
    </row>
    <row r="4054" spans="21:22" x14ac:dyDescent="0.25">
      <c r="U4054" s="87" t="s">
        <v>1377</v>
      </c>
      <c r="V4054" s="88">
        <v>13</v>
      </c>
    </row>
    <row r="4055" spans="21:22" x14ac:dyDescent="0.25">
      <c r="U4055" s="87" t="s">
        <v>1378</v>
      </c>
      <c r="V4055" s="88">
        <v>13</v>
      </c>
    </row>
    <row r="4056" spans="21:22" x14ac:dyDescent="0.25">
      <c r="U4056" s="87" t="s">
        <v>1378</v>
      </c>
      <c r="V4056" s="88">
        <v>13</v>
      </c>
    </row>
    <row r="4057" spans="21:22" x14ac:dyDescent="0.25">
      <c r="U4057" s="87" t="s">
        <v>1378</v>
      </c>
      <c r="V4057" s="88">
        <v>13</v>
      </c>
    </row>
    <row r="4058" spans="21:22" x14ac:dyDescent="0.25">
      <c r="U4058" s="87" t="s">
        <v>1378</v>
      </c>
      <c r="V4058" s="88">
        <v>13</v>
      </c>
    </row>
    <row r="4059" spans="21:22" x14ac:dyDescent="0.25">
      <c r="U4059" s="87" t="s">
        <v>1378</v>
      </c>
      <c r="V4059" s="88">
        <v>13</v>
      </c>
    </row>
    <row r="4060" spans="21:22" x14ac:dyDescent="0.25">
      <c r="U4060" s="87" t="s">
        <v>1378</v>
      </c>
      <c r="V4060" s="88">
        <v>13</v>
      </c>
    </row>
    <row r="4061" spans="21:22" x14ac:dyDescent="0.25">
      <c r="U4061" s="87" t="s">
        <v>1378</v>
      </c>
      <c r="V4061" s="88">
        <v>13</v>
      </c>
    </row>
    <row r="4062" spans="21:22" x14ac:dyDescent="0.25">
      <c r="U4062" s="87" t="s">
        <v>1378</v>
      </c>
      <c r="V4062" s="88">
        <v>13</v>
      </c>
    </row>
    <row r="4063" spans="21:22" x14ac:dyDescent="0.25">
      <c r="U4063" s="87" t="s">
        <v>1378</v>
      </c>
      <c r="V4063" s="88">
        <v>13</v>
      </c>
    </row>
    <row r="4064" spans="21:22" x14ac:dyDescent="0.25">
      <c r="U4064" s="87" t="s">
        <v>1378</v>
      </c>
      <c r="V4064" s="88">
        <v>13</v>
      </c>
    </row>
    <row r="4065" spans="21:22" x14ac:dyDescent="0.25">
      <c r="U4065" s="87" t="s">
        <v>1379</v>
      </c>
      <c r="V4065" s="88">
        <v>13</v>
      </c>
    </row>
    <row r="4066" spans="21:22" x14ac:dyDescent="0.25">
      <c r="U4066" s="87" t="s">
        <v>1379</v>
      </c>
      <c r="V4066" s="88">
        <v>13</v>
      </c>
    </row>
    <row r="4067" spans="21:22" x14ac:dyDescent="0.25">
      <c r="U4067" s="87" t="s">
        <v>1379</v>
      </c>
      <c r="V4067" s="88">
        <v>13</v>
      </c>
    </row>
    <row r="4068" spans="21:22" x14ac:dyDescent="0.25">
      <c r="U4068" s="87" t="s">
        <v>1379</v>
      </c>
      <c r="V4068" s="88">
        <v>13</v>
      </c>
    </row>
    <row r="4069" spans="21:22" x14ac:dyDescent="0.25">
      <c r="U4069" s="87" t="s">
        <v>1379</v>
      </c>
      <c r="V4069" s="88">
        <v>13</v>
      </c>
    </row>
    <row r="4070" spans="21:22" x14ac:dyDescent="0.25">
      <c r="U4070" s="87" t="s">
        <v>1379</v>
      </c>
      <c r="V4070" s="88">
        <v>13</v>
      </c>
    </row>
    <row r="4071" spans="21:22" x14ac:dyDescent="0.25">
      <c r="U4071" s="87" t="s">
        <v>1379</v>
      </c>
      <c r="V4071" s="88">
        <v>13</v>
      </c>
    </row>
    <row r="4072" spans="21:22" x14ac:dyDescent="0.25">
      <c r="U4072" s="87" t="s">
        <v>1379</v>
      </c>
      <c r="V4072" s="88">
        <v>13</v>
      </c>
    </row>
    <row r="4073" spans="21:22" x14ac:dyDescent="0.25">
      <c r="U4073" s="87" t="s">
        <v>1379</v>
      </c>
      <c r="V4073" s="88">
        <v>13</v>
      </c>
    </row>
    <row r="4074" spans="21:22" x14ac:dyDescent="0.25">
      <c r="U4074" s="87" t="s">
        <v>1379</v>
      </c>
      <c r="V4074" s="88">
        <v>13</v>
      </c>
    </row>
    <row r="4075" spans="21:22" x14ac:dyDescent="0.25">
      <c r="U4075" s="87" t="s">
        <v>1380</v>
      </c>
      <c r="V4075" s="88">
        <v>13</v>
      </c>
    </row>
    <row r="4076" spans="21:22" x14ac:dyDescent="0.25">
      <c r="U4076" s="87" t="s">
        <v>1380</v>
      </c>
      <c r="V4076" s="88">
        <v>13</v>
      </c>
    </row>
    <row r="4077" spans="21:22" x14ac:dyDescent="0.25">
      <c r="U4077" s="87" t="s">
        <v>1380</v>
      </c>
      <c r="V4077" s="88">
        <v>13</v>
      </c>
    </row>
    <row r="4078" spans="21:22" x14ac:dyDescent="0.25">
      <c r="U4078" s="87" t="s">
        <v>1380</v>
      </c>
      <c r="V4078" s="88">
        <v>13</v>
      </c>
    </row>
    <row r="4079" spans="21:22" x14ac:dyDescent="0.25">
      <c r="U4079" s="87" t="s">
        <v>1380</v>
      </c>
      <c r="V4079" s="88">
        <v>13</v>
      </c>
    </row>
    <row r="4080" spans="21:22" x14ac:dyDescent="0.25">
      <c r="U4080" s="87" t="s">
        <v>1380</v>
      </c>
      <c r="V4080" s="88">
        <v>13</v>
      </c>
    </row>
    <row r="4081" spans="21:22" x14ac:dyDescent="0.25">
      <c r="U4081" s="87" t="s">
        <v>1380</v>
      </c>
      <c r="V4081" s="88">
        <v>13</v>
      </c>
    </row>
    <row r="4082" spans="21:22" x14ac:dyDescent="0.25">
      <c r="U4082" s="87" t="s">
        <v>1380</v>
      </c>
      <c r="V4082" s="88">
        <v>13</v>
      </c>
    </row>
    <row r="4083" spans="21:22" x14ac:dyDescent="0.25">
      <c r="U4083" s="87" t="s">
        <v>1380</v>
      </c>
      <c r="V4083" s="88">
        <v>13</v>
      </c>
    </row>
    <row r="4084" spans="21:22" x14ac:dyDescent="0.25">
      <c r="U4084" s="87" t="s">
        <v>1380</v>
      </c>
      <c r="V4084" s="88">
        <v>13</v>
      </c>
    </row>
    <row r="4085" spans="21:22" x14ac:dyDescent="0.25">
      <c r="U4085" s="87" t="s">
        <v>1381</v>
      </c>
      <c r="V4085" s="88">
        <v>13</v>
      </c>
    </row>
    <row r="4086" spans="21:22" x14ac:dyDescent="0.25">
      <c r="U4086" s="87" t="s">
        <v>1381</v>
      </c>
      <c r="V4086" s="88">
        <v>13</v>
      </c>
    </row>
    <row r="4087" spans="21:22" x14ac:dyDescent="0.25">
      <c r="U4087" s="87" t="s">
        <v>1381</v>
      </c>
      <c r="V4087" s="88">
        <v>13</v>
      </c>
    </row>
    <row r="4088" spans="21:22" x14ac:dyDescent="0.25">
      <c r="U4088" s="87" t="s">
        <v>1381</v>
      </c>
      <c r="V4088" s="88">
        <v>13</v>
      </c>
    </row>
    <row r="4089" spans="21:22" x14ac:dyDescent="0.25">
      <c r="U4089" s="87" t="s">
        <v>1381</v>
      </c>
      <c r="V4089" s="88">
        <v>13</v>
      </c>
    </row>
    <row r="4090" spans="21:22" x14ac:dyDescent="0.25">
      <c r="U4090" s="87" t="s">
        <v>1381</v>
      </c>
      <c r="V4090" s="88">
        <v>13</v>
      </c>
    </row>
    <row r="4091" spans="21:22" x14ac:dyDescent="0.25">
      <c r="U4091" s="87" t="s">
        <v>1381</v>
      </c>
      <c r="V4091" s="88">
        <v>13</v>
      </c>
    </row>
    <row r="4092" spans="21:22" x14ac:dyDescent="0.25">
      <c r="U4092" s="87" t="s">
        <v>1381</v>
      </c>
      <c r="V4092" s="88">
        <v>13</v>
      </c>
    </row>
    <row r="4093" spans="21:22" x14ac:dyDescent="0.25">
      <c r="U4093" s="87" t="s">
        <v>1381</v>
      </c>
      <c r="V4093" s="88">
        <v>13</v>
      </c>
    </row>
    <row r="4094" spans="21:22" x14ac:dyDescent="0.25">
      <c r="U4094" s="87" t="s">
        <v>1381</v>
      </c>
      <c r="V4094" s="88">
        <v>13</v>
      </c>
    </row>
    <row r="4095" spans="21:22" x14ac:dyDescent="0.25">
      <c r="U4095" s="87" t="s">
        <v>1382</v>
      </c>
      <c r="V4095" s="88">
        <v>13</v>
      </c>
    </row>
    <row r="4096" spans="21:22" x14ac:dyDescent="0.25">
      <c r="U4096" s="87" t="s">
        <v>1382</v>
      </c>
      <c r="V4096" s="88">
        <v>13</v>
      </c>
    </row>
    <row r="4097" spans="21:22" x14ac:dyDescent="0.25">
      <c r="U4097" s="87" t="s">
        <v>1382</v>
      </c>
      <c r="V4097" s="88">
        <v>13</v>
      </c>
    </row>
    <row r="4098" spans="21:22" x14ac:dyDescent="0.25">
      <c r="U4098" s="87" t="s">
        <v>1382</v>
      </c>
      <c r="V4098" s="88">
        <v>13</v>
      </c>
    </row>
    <row r="4099" spans="21:22" x14ac:dyDescent="0.25">
      <c r="U4099" s="87" t="s">
        <v>1382</v>
      </c>
      <c r="V4099" s="88">
        <v>13</v>
      </c>
    </row>
    <row r="4100" spans="21:22" x14ac:dyDescent="0.25">
      <c r="U4100" s="87" t="s">
        <v>1382</v>
      </c>
      <c r="V4100" s="88">
        <v>13</v>
      </c>
    </row>
    <row r="4101" spans="21:22" x14ac:dyDescent="0.25">
      <c r="U4101" s="87" t="s">
        <v>1382</v>
      </c>
      <c r="V4101" s="88">
        <v>13</v>
      </c>
    </row>
    <row r="4102" spans="21:22" x14ac:dyDescent="0.25">
      <c r="U4102" s="87" t="s">
        <v>1382</v>
      </c>
      <c r="V4102" s="88">
        <v>13</v>
      </c>
    </row>
    <row r="4103" spans="21:22" x14ac:dyDescent="0.25">
      <c r="U4103" s="87" t="s">
        <v>1382</v>
      </c>
      <c r="V4103" s="88">
        <v>13</v>
      </c>
    </row>
    <row r="4104" spans="21:22" x14ac:dyDescent="0.25">
      <c r="U4104" s="87" t="s">
        <v>1382</v>
      </c>
      <c r="V4104" s="88">
        <v>13</v>
      </c>
    </row>
    <row r="4105" spans="21:22" x14ac:dyDescent="0.25">
      <c r="U4105" s="87" t="s">
        <v>1383</v>
      </c>
      <c r="V4105" s="88">
        <v>13</v>
      </c>
    </row>
    <row r="4106" spans="21:22" x14ac:dyDescent="0.25">
      <c r="U4106" s="87" t="s">
        <v>1383</v>
      </c>
      <c r="V4106" s="88">
        <v>13</v>
      </c>
    </row>
    <row r="4107" spans="21:22" x14ac:dyDescent="0.25">
      <c r="U4107" s="87" t="s">
        <v>1383</v>
      </c>
      <c r="V4107" s="88">
        <v>13</v>
      </c>
    </row>
    <row r="4108" spans="21:22" x14ac:dyDescent="0.25">
      <c r="U4108" s="87" t="s">
        <v>1383</v>
      </c>
      <c r="V4108" s="88">
        <v>13</v>
      </c>
    </row>
    <row r="4109" spans="21:22" x14ac:dyDescent="0.25">
      <c r="U4109" s="87" t="s">
        <v>1383</v>
      </c>
      <c r="V4109" s="88">
        <v>13</v>
      </c>
    </row>
    <row r="4110" spans="21:22" x14ac:dyDescent="0.25">
      <c r="U4110" s="87" t="s">
        <v>1383</v>
      </c>
      <c r="V4110" s="88">
        <v>13</v>
      </c>
    </row>
    <row r="4111" spans="21:22" x14ac:dyDescent="0.25">
      <c r="U4111" s="87" t="s">
        <v>1383</v>
      </c>
      <c r="V4111" s="88">
        <v>13</v>
      </c>
    </row>
    <row r="4112" spans="21:22" x14ac:dyDescent="0.25">
      <c r="U4112" s="87" t="s">
        <v>1383</v>
      </c>
      <c r="V4112" s="88">
        <v>13</v>
      </c>
    </row>
    <row r="4113" spans="21:22" x14ac:dyDescent="0.25">
      <c r="U4113" s="87" t="s">
        <v>1383</v>
      </c>
      <c r="V4113" s="88">
        <v>13</v>
      </c>
    </row>
    <row r="4114" spans="21:22" x14ac:dyDescent="0.25">
      <c r="U4114" s="87" t="s">
        <v>1383</v>
      </c>
      <c r="V4114" s="88">
        <v>13</v>
      </c>
    </row>
    <row r="4115" spans="21:22" x14ac:dyDescent="0.25">
      <c r="U4115" s="87" t="s">
        <v>1384</v>
      </c>
      <c r="V4115" s="88">
        <v>13</v>
      </c>
    </row>
    <row r="4116" spans="21:22" x14ac:dyDescent="0.25">
      <c r="U4116" s="87" t="s">
        <v>1384</v>
      </c>
      <c r="V4116" s="88">
        <v>13</v>
      </c>
    </row>
    <row r="4117" spans="21:22" x14ac:dyDescent="0.25">
      <c r="U4117" s="87" t="s">
        <v>1384</v>
      </c>
      <c r="V4117" s="88">
        <v>13</v>
      </c>
    </row>
    <row r="4118" spans="21:22" x14ac:dyDescent="0.25">
      <c r="U4118" s="87" t="s">
        <v>1384</v>
      </c>
      <c r="V4118" s="88">
        <v>13</v>
      </c>
    </row>
    <row r="4119" spans="21:22" x14ac:dyDescent="0.25">
      <c r="U4119" s="87" t="s">
        <v>1384</v>
      </c>
      <c r="V4119" s="88">
        <v>13</v>
      </c>
    </row>
    <row r="4120" spans="21:22" x14ac:dyDescent="0.25">
      <c r="U4120" s="87" t="s">
        <v>1384</v>
      </c>
      <c r="V4120" s="88">
        <v>13</v>
      </c>
    </row>
    <row r="4121" spans="21:22" x14ac:dyDescent="0.25">
      <c r="U4121" s="87" t="s">
        <v>1384</v>
      </c>
      <c r="V4121" s="88">
        <v>13</v>
      </c>
    </row>
    <row r="4122" spans="21:22" x14ac:dyDescent="0.25">
      <c r="U4122" s="87" t="s">
        <v>1384</v>
      </c>
      <c r="V4122" s="88">
        <v>13</v>
      </c>
    </row>
    <row r="4123" spans="21:22" x14ac:dyDescent="0.25">
      <c r="U4123" s="87" t="s">
        <v>1384</v>
      </c>
      <c r="V4123" s="88">
        <v>13</v>
      </c>
    </row>
    <row r="4124" spans="21:22" x14ac:dyDescent="0.25">
      <c r="U4124" s="87" t="s">
        <v>1384</v>
      </c>
      <c r="V4124" s="88">
        <v>13</v>
      </c>
    </row>
    <row r="4125" spans="21:22" x14ac:dyDescent="0.25">
      <c r="U4125" s="87" t="s">
        <v>1385</v>
      </c>
      <c r="V4125" s="88">
        <v>13</v>
      </c>
    </row>
    <row r="4126" spans="21:22" x14ac:dyDescent="0.25">
      <c r="U4126" s="87" t="s">
        <v>1385</v>
      </c>
      <c r="V4126" s="88">
        <v>13</v>
      </c>
    </row>
    <row r="4127" spans="21:22" x14ac:dyDescent="0.25">
      <c r="U4127" s="87" t="s">
        <v>1385</v>
      </c>
      <c r="V4127" s="88">
        <v>13</v>
      </c>
    </row>
    <row r="4128" spans="21:22" x14ac:dyDescent="0.25">
      <c r="U4128" s="87" t="s">
        <v>1385</v>
      </c>
      <c r="V4128" s="88">
        <v>13</v>
      </c>
    </row>
    <row r="4129" spans="21:22" x14ac:dyDescent="0.25">
      <c r="U4129" s="87" t="s">
        <v>1385</v>
      </c>
      <c r="V4129" s="88">
        <v>13</v>
      </c>
    </row>
    <row r="4130" spans="21:22" x14ac:dyDescent="0.25">
      <c r="U4130" s="87" t="s">
        <v>1385</v>
      </c>
      <c r="V4130" s="88">
        <v>13</v>
      </c>
    </row>
    <row r="4131" spans="21:22" x14ac:dyDescent="0.25">
      <c r="U4131" s="87" t="s">
        <v>1385</v>
      </c>
      <c r="V4131" s="88">
        <v>13</v>
      </c>
    </row>
    <row r="4132" spans="21:22" x14ac:dyDescent="0.25">
      <c r="U4132" s="87" t="s">
        <v>1385</v>
      </c>
      <c r="V4132" s="88">
        <v>13</v>
      </c>
    </row>
    <row r="4133" spans="21:22" x14ac:dyDescent="0.25">
      <c r="U4133" s="87" t="s">
        <v>1385</v>
      </c>
      <c r="V4133" s="88">
        <v>13</v>
      </c>
    </row>
    <row r="4134" spans="21:22" x14ac:dyDescent="0.25">
      <c r="U4134" s="87" t="s">
        <v>1385</v>
      </c>
      <c r="V4134" s="88">
        <v>13</v>
      </c>
    </row>
    <row r="4135" spans="21:22" x14ac:dyDescent="0.25">
      <c r="U4135" s="87" t="s">
        <v>1386</v>
      </c>
      <c r="V4135" s="88">
        <v>13</v>
      </c>
    </row>
    <row r="4136" spans="21:22" x14ac:dyDescent="0.25">
      <c r="U4136" s="87" t="s">
        <v>1386</v>
      </c>
      <c r="V4136" s="88">
        <v>13</v>
      </c>
    </row>
    <row r="4137" spans="21:22" x14ac:dyDescent="0.25">
      <c r="U4137" s="87" t="s">
        <v>1386</v>
      </c>
      <c r="V4137" s="88">
        <v>13</v>
      </c>
    </row>
    <row r="4138" spans="21:22" x14ac:dyDescent="0.25">
      <c r="U4138" s="87" t="s">
        <v>1386</v>
      </c>
      <c r="V4138" s="88">
        <v>13</v>
      </c>
    </row>
    <row r="4139" spans="21:22" x14ac:dyDescent="0.25">
      <c r="U4139" s="87" t="s">
        <v>1386</v>
      </c>
      <c r="V4139" s="88">
        <v>13</v>
      </c>
    </row>
    <row r="4140" spans="21:22" x14ac:dyDescent="0.25">
      <c r="U4140" s="87" t="s">
        <v>1386</v>
      </c>
      <c r="V4140" s="88">
        <v>13</v>
      </c>
    </row>
    <row r="4141" spans="21:22" x14ac:dyDescent="0.25">
      <c r="U4141" s="87" t="s">
        <v>1386</v>
      </c>
      <c r="V4141" s="88">
        <v>13</v>
      </c>
    </row>
    <row r="4142" spans="21:22" x14ac:dyDescent="0.25">
      <c r="U4142" s="87" t="s">
        <v>1386</v>
      </c>
      <c r="V4142" s="88">
        <v>13</v>
      </c>
    </row>
    <row r="4143" spans="21:22" x14ac:dyDescent="0.25">
      <c r="U4143" s="87" t="s">
        <v>1386</v>
      </c>
      <c r="V4143" s="88">
        <v>13</v>
      </c>
    </row>
    <row r="4144" spans="21:22" x14ac:dyDescent="0.25">
      <c r="U4144" s="87" t="s">
        <v>1386</v>
      </c>
      <c r="V4144" s="88">
        <v>13</v>
      </c>
    </row>
    <row r="4145" spans="21:22" x14ac:dyDescent="0.25">
      <c r="U4145" s="87" t="s">
        <v>1387</v>
      </c>
      <c r="V4145" s="88">
        <v>13</v>
      </c>
    </row>
    <row r="4146" spans="21:22" x14ac:dyDescent="0.25">
      <c r="U4146" s="87" t="s">
        <v>1387</v>
      </c>
      <c r="V4146" s="88">
        <v>13</v>
      </c>
    </row>
    <row r="4147" spans="21:22" x14ac:dyDescent="0.25">
      <c r="U4147" s="87" t="s">
        <v>1387</v>
      </c>
      <c r="V4147" s="88">
        <v>13</v>
      </c>
    </row>
    <row r="4148" spans="21:22" x14ac:dyDescent="0.25">
      <c r="U4148" s="87" t="s">
        <v>1387</v>
      </c>
      <c r="V4148" s="88">
        <v>13</v>
      </c>
    </row>
    <row r="4149" spans="21:22" x14ac:dyDescent="0.25">
      <c r="U4149" s="87" t="s">
        <v>1387</v>
      </c>
      <c r="V4149" s="88">
        <v>13</v>
      </c>
    </row>
    <row r="4150" spans="21:22" x14ac:dyDescent="0.25">
      <c r="U4150" s="87" t="s">
        <v>1387</v>
      </c>
      <c r="V4150" s="88">
        <v>13</v>
      </c>
    </row>
    <row r="4151" spans="21:22" x14ac:dyDescent="0.25">
      <c r="U4151" s="87" t="s">
        <v>1387</v>
      </c>
      <c r="V4151" s="88">
        <v>13</v>
      </c>
    </row>
    <row r="4152" spans="21:22" x14ac:dyDescent="0.25">
      <c r="U4152" s="87" t="s">
        <v>1387</v>
      </c>
      <c r="V4152" s="88">
        <v>13</v>
      </c>
    </row>
    <row r="4153" spans="21:22" x14ac:dyDescent="0.25">
      <c r="U4153" s="87" t="s">
        <v>1387</v>
      </c>
      <c r="V4153" s="88">
        <v>13</v>
      </c>
    </row>
    <row r="4154" spans="21:22" x14ac:dyDescent="0.25">
      <c r="U4154" s="87" t="s">
        <v>1387</v>
      </c>
      <c r="V4154" s="88">
        <v>13</v>
      </c>
    </row>
    <row r="4155" spans="21:22" x14ac:dyDescent="0.25">
      <c r="U4155" s="87" t="s">
        <v>1388</v>
      </c>
      <c r="V4155" s="88">
        <v>13</v>
      </c>
    </row>
    <row r="4156" spans="21:22" x14ac:dyDescent="0.25">
      <c r="U4156" s="87" t="s">
        <v>1388</v>
      </c>
      <c r="V4156" s="88">
        <v>13</v>
      </c>
    </row>
    <row r="4157" spans="21:22" x14ac:dyDescent="0.25">
      <c r="U4157" s="87" t="s">
        <v>1388</v>
      </c>
      <c r="V4157" s="88">
        <v>13</v>
      </c>
    </row>
    <row r="4158" spans="21:22" x14ac:dyDescent="0.25">
      <c r="U4158" s="87" t="s">
        <v>1388</v>
      </c>
      <c r="V4158" s="88">
        <v>13</v>
      </c>
    </row>
    <row r="4159" spans="21:22" x14ac:dyDescent="0.25">
      <c r="U4159" s="87" t="s">
        <v>1388</v>
      </c>
      <c r="V4159" s="88">
        <v>13</v>
      </c>
    </row>
    <row r="4160" spans="21:22" x14ac:dyDescent="0.25">
      <c r="U4160" s="87" t="s">
        <v>1388</v>
      </c>
      <c r="V4160" s="88">
        <v>13</v>
      </c>
    </row>
    <row r="4161" spans="21:22" x14ac:dyDescent="0.25">
      <c r="U4161" s="87" t="s">
        <v>1388</v>
      </c>
      <c r="V4161" s="88">
        <v>13</v>
      </c>
    </row>
    <row r="4162" spans="21:22" x14ac:dyDescent="0.25">
      <c r="U4162" s="87" t="s">
        <v>1388</v>
      </c>
      <c r="V4162" s="88">
        <v>13</v>
      </c>
    </row>
    <row r="4163" spans="21:22" x14ac:dyDescent="0.25">
      <c r="U4163" s="87" t="s">
        <v>1388</v>
      </c>
      <c r="V4163" s="88">
        <v>13</v>
      </c>
    </row>
    <row r="4164" spans="21:22" x14ac:dyDescent="0.25">
      <c r="U4164" s="87" t="s">
        <v>1388</v>
      </c>
      <c r="V4164" s="88">
        <v>13</v>
      </c>
    </row>
    <row r="4165" spans="21:22" x14ac:dyDescent="0.25">
      <c r="U4165" s="87" t="s">
        <v>1389</v>
      </c>
      <c r="V4165" s="88">
        <v>13</v>
      </c>
    </row>
    <row r="4166" spans="21:22" x14ac:dyDescent="0.25">
      <c r="U4166" s="87" t="s">
        <v>1389</v>
      </c>
      <c r="V4166" s="88">
        <v>13</v>
      </c>
    </row>
    <row r="4167" spans="21:22" x14ac:dyDescent="0.25">
      <c r="U4167" s="87" t="s">
        <v>1389</v>
      </c>
      <c r="V4167" s="88">
        <v>13</v>
      </c>
    </row>
    <row r="4168" spans="21:22" x14ac:dyDescent="0.25">
      <c r="U4168" s="87" t="s">
        <v>1389</v>
      </c>
      <c r="V4168" s="88">
        <v>13</v>
      </c>
    </row>
    <row r="4169" spans="21:22" x14ac:dyDescent="0.25">
      <c r="U4169" s="87" t="s">
        <v>1389</v>
      </c>
      <c r="V4169" s="88">
        <v>13</v>
      </c>
    </row>
    <row r="4170" spans="21:22" x14ac:dyDescent="0.25">
      <c r="U4170" s="87" t="s">
        <v>1389</v>
      </c>
      <c r="V4170" s="88">
        <v>13</v>
      </c>
    </row>
    <row r="4171" spans="21:22" x14ac:dyDescent="0.25">
      <c r="U4171" s="87" t="s">
        <v>1389</v>
      </c>
      <c r="V4171" s="88">
        <v>13</v>
      </c>
    </row>
    <row r="4172" spans="21:22" x14ac:dyDescent="0.25">
      <c r="U4172" s="87" t="s">
        <v>1389</v>
      </c>
      <c r="V4172" s="88">
        <v>13</v>
      </c>
    </row>
    <row r="4173" spans="21:22" x14ac:dyDescent="0.25">
      <c r="U4173" s="87" t="s">
        <v>1389</v>
      </c>
      <c r="V4173" s="88">
        <v>13</v>
      </c>
    </row>
    <row r="4174" spans="21:22" x14ac:dyDescent="0.25">
      <c r="U4174" s="87" t="s">
        <v>1389</v>
      </c>
      <c r="V4174" s="88">
        <v>13</v>
      </c>
    </row>
    <row r="4175" spans="21:22" x14ac:dyDescent="0.25">
      <c r="U4175" s="87" t="s">
        <v>1390</v>
      </c>
      <c r="V4175" s="88">
        <v>13</v>
      </c>
    </row>
    <row r="4176" spans="21:22" x14ac:dyDescent="0.25">
      <c r="U4176" s="87" t="s">
        <v>1390</v>
      </c>
      <c r="V4176" s="88">
        <v>13</v>
      </c>
    </row>
    <row r="4177" spans="21:22" x14ac:dyDescent="0.25">
      <c r="U4177" s="87" t="s">
        <v>1390</v>
      </c>
      <c r="V4177" s="88">
        <v>13</v>
      </c>
    </row>
    <row r="4178" spans="21:22" x14ac:dyDescent="0.25">
      <c r="U4178" s="87" t="s">
        <v>1390</v>
      </c>
      <c r="V4178" s="88">
        <v>13</v>
      </c>
    </row>
    <row r="4179" spans="21:22" x14ac:dyDescent="0.25">
      <c r="U4179" s="87" t="s">
        <v>1390</v>
      </c>
      <c r="V4179" s="88">
        <v>13</v>
      </c>
    </row>
    <row r="4180" spans="21:22" x14ac:dyDescent="0.25">
      <c r="U4180" s="87" t="s">
        <v>1390</v>
      </c>
      <c r="V4180" s="88">
        <v>13</v>
      </c>
    </row>
    <row r="4181" spans="21:22" x14ac:dyDescent="0.25">
      <c r="U4181" s="87" t="s">
        <v>1390</v>
      </c>
      <c r="V4181" s="88">
        <v>13</v>
      </c>
    </row>
    <row r="4182" spans="21:22" x14ac:dyDescent="0.25">
      <c r="U4182" s="87" t="s">
        <v>1390</v>
      </c>
      <c r="V4182" s="88">
        <v>13</v>
      </c>
    </row>
    <row r="4183" spans="21:22" x14ac:dyDescent="0.25">
      <c r="U4183" s="87" t="s">
        <v>1390</v>
      </c>
      <c r="V4183" s="88">
        <v>13</v>
      </c>
    </row>
    <row r="4184" spans="21:22" x14ac:dyDescent="0.25">
      <c r="U4184" s="87" t="s">
        <v>1390</v>
      </c>
      <c r="V4184" s="88">
        <v>13</v>
      </c>
    </row>
    <row r="4185" spans="21:22" x14ac:dyDescent="0.25">
      <c r="U4185" s="87" t="s">
        <v>1391</v>
      </c>
      <c r="V4185" s="88">
        <v>13</v>
      </c>
    </row>
    <row r="4186" spans="21:22" x14ac:dyDescent="0.25">
      <c r="U4186" s="87" t="s">
        <v>1391</v>
      </c>
      <c r="V4186" s="88">
        <v>13</v>
      </c>
    </row>
    <row r="4187" spans="21:22" x14ac:dyDescent="0.25">
      <c r="U4187" s="87" t="s">
        <v>1391</v>
      </c>
      <c r="V4187" s="88">
        <v>13</v>
      </c>
    </row>
    <row r="4188" spans="21:22" x14ac:dyDescent="0.25">
      <c r="U4188" s="87" t="s">
        <v>1391</v>
      </c>
      <c r="V4188" s="88">
        <v>13</v>
      </c>
    </row>
    <row r="4189" spans="21:22" x14ac:dyDescent="0.25">
      <c r="U4189" s="87" t="s">
        <v>1391</v>
      </c>
      <c r="V4189" s="88">
        <v>13</v>
      </c>
    </row>
    <row r="4190" spans="21:22" x14ac:dyDescent="0.25">
      <c r="U4190" s="87" t="s">
        <v>1391</v>
      </c>
      <c r="V4190" s="88">
        <v>13</v>
      </c>
    </row>
    <row r="4191" spans="21:22" x14ac:dyDescent="0.25">
      <c r="U4191" s="87" t="s">
        <v>1391</v>
      </c>
      <c r="V4191" s="88">
        <v>13</v>
      </c>
    </row>
    <row r="4192" spans="21:22" x14ac:dyDescent="0.25">
      <c r="U4192" s="87" t="s">
        <v>1391</v>
      </c>
      <c r="V4192" s="88">
        <v>13</v>
      </c>
    </row>
    <row r="4193" spans="21:22" x14ac:dyDescent="0.25">
      <c r="U4193" s="87" t="s">
        <v>1391</v>
      </c>
      <c r="V4193" s="88">
        <v>13</v>
      </c>
    </row>
    <row r="4194" spans="21:22" x14ac:dyDescent="0.25">
      <c r="U4194" s="87" t="s">
        <v>1392</v>
      </c>
      <c r="V4194" s="88">
        <v>13</v>
      </c>
    </row>
    <row r="4195" spans="21:22" x14ac:dyDescent="0.25">
      <c r="U4195" s="87" t="s">
        <v>1392</v>
      </c>
      <c r="V4195" s="88">
        <v>13</v>
      </c>
    </row>
    <row r="4196" spans="21:22" x14ac:dyDescent="0.25">
      <c r="U4196" s="87" t="s">
        <v>1392</v>
      </c>
      <c r="V4196" s="88">
        <v>13</v>
      </c>
    </row>
    <row r="4197" spans="21:22" x14ac:dyDescent="0.25">
      <c r="U4197" s="87" t="s">
        <v>1392</v>
      </c>
      <c r="V4197" s="88">
        <v>13</v>
      </c>
    </row>
    <row r="4198" spans="21:22" x14ac:dyDescent="0.25">
      <c r="U4198" s="87" t="s">
        <v>1392</v>
      </c>
      <c r="V4198" s="88">
        <v>13</v>
      </c>
    </row>
    <row r="4199" spans="21:22" x14ac:dyDescent="0.25">
      <c r="U4199" s="87" t="s">
        <v>1392</v>
      </c>
      <c r="V4199" s="88">
        <v>13</v>
      </c>
    </row>
    <row r="4200" spans="21:22" x14ac:dyDescent="0.25">
      <c r="U4200" s="87" t="s">
        <v>1392</v>
      </c>
      <c r="V4200" s="88">
        <v>13</v>
      </c>
    </row>
    <row r="4201" spans="21:22" x14ac:dyDescent="0.25">
      <c r="U4201" s="87" t="s">
        <v>1392</v>
      </c>
      <c r="V4201" s="88">
        <v>13</v>
      </c>
    </row>
    <row r="4202" spans="21:22" x14ac:dyDescent="0.25">
      <c r="U4202" s="87" t="s">
        <v>1392</v>
      </c>
      <c r="V4202" s="88">
        <v>13</v>
      </c>
    </row>
    <row r="4203" spans="21:22" x14ac:dyDescent="0.25">
      <c r="U4203" s="87" t="s">
        <v>1393</v>
      </c>
      <c r="V4203" s="88">
        <v>13</v>
      </c>
    </row>
    <row r="4204" spans="21:22" x14ac:dyDescent="0.25">
      <c r="U4204" s="87" t="s">
        <v>1393</v>
      </c>
      <c r="V4204" s="88">
        <v>13</v>
      </c>
    </row>
    <row r="4205" spans="21:22" x14ac:dyDescent="0.25">
      <c r="U4205" s="87" t="s">
        <v>1393</v>
      </c>
      <c r="V4205" s="88">
        <v>13</v>
      </c>
    </row>
    <row r="4206" spans="21:22" x14ac:dyDescent="0.25">
      <c r="U4206" s="87" t="s">
        <v>1393</v>
      </c>
      <c r="V4206" s="88">
        <v>13</v>
      </c>
    </row>
    <row r="4207" spans="21:22" x14ac:dyDescent="0.25">
      <c r="U4207" s="87" t="s">
        <v>1393</v>
      </c>
      <c r="V4207" s="88">
        <v>13</v>
      </c>
    </row>
    <row r="4208" spans="21:22" x14ac:dyDescent="0.25">
      <c r="U4208" s="87" t="s">
        <v>1393</v>
      </c>
      <c r="V4208" s="88">
        <v>13</v>
      </c>
    </row>
    <row r="4209" spans="21:22" x14ac:dyDescent="0.25">
      <c r="U4209" s="87" t="s">
        <v>1393</v>
      </c>
      <c r="V4209" s="88">
        <v>13</v>
      </c>
    </row>
    <row r="4210" spans="21:22" x14ac:dyDescent="0.25">
      <c r="U4210" s="87" t="s">
        <v>1393</v>
      </c>
      <c r="V4210" s="88">
        <v>13</v>
      </c>
    </row>
    <row r="4211" spans="21:22" x14ac:dyDescent="0.25">
      <c r="U4211" s="87" t="s">
        <v>1394</v>
      </c>
      <c r="V4211" s="88">
        <v>13</v>
      </c>
    </row>
    <row r="4212" spans="21:22" x14ac:dyDescent="0.25">
      <c r="U4212" s="87" t="s">
        <v>1394</v>
      </c>
      <c r="V4212" s="88">
        <v>13</v>
      </c>
    </row>
    <row r="4213" spans="21:22" x14ac:dyDescent="0.25">
      <c r="U4213" s="87" t="s">
        <v>1394</v>
      </c>
      <c r="V4213" s="88">
        <v>13</v>
      </c>
    </row>
    <row r="4214" spans="21:22" x14ac:dyDescent="0.25">
      <c r="U4214" s="87" t="s">
        <v>1394</v>
      </c>
      <c r="V4214" s="88">
        <v>13</v>
      </c>
    </row>
    <row r="4215" spans="21:22" x14ac:dyDescent="0.25">
      <c r="U4215" s="87" t="s">
        <v>1394</v>
      </c>
      <c r="V4215" s="88">
        <v>13</v>
      </c>
    </row>
    <row r="4216" spans="21:22" x14ac:dyDescent="0.25">
      <c r="U4216" s="87" t="s">
        <v>1394</v>
      </c>
      <c r="V4216" s="88">
        <v>13</v>
      </c>
    </row>
    <row r="4217" spans="21:22" x14ac:dyDescent="0.25">
      <c r="U4217" s="87" t="s">
        <v>1394</v>
      </c>
      <c r="V4217" s="88">
        <v>13</v>
      </c>
    </row>
    <row r="4218" spans="21:22" x14ac:dyDescent="0.25">
      <c r="U4218" s="87" t="s">
        <v>1395</v>
      </c>
      <c r="V4218" s="88">
        <v>13</v>
      </c>
    </row>
    <row r="4219" spans="21:22" x14ac:dyDescent="0.25">
      <c r="U4219" s="87" t="s">
        <v>1395</v>
      </c>
      <c r="V4219" s="88">
        <v>13</v>
      </c>
    </row>
    <row r="4220" spans="21:22" x14ac:dyDescent="0.25">
      <c r="U4220" s="87" t="s">
        <v>1395</v>
      </c>
      <c r="V4220" s="88">
        <v>13</v>
      </c>
    </row>
    <row r="4221" spans="21:22" x14ac:dyDescent="0.25">
      <c r="U4221" s="87" t="s">
        <v>1395</v>
      </c>
      <c r="V4221" s="88">
        <v>13</v>
      </c>
    </row>
    <row r="4222" spans="21:22" x14ac:dyDescent="0.25">
      <c r="U4222" s="87" t="s">
        <v>1395</v>
      </c>
      <c r="V4222" s="88">
        <v>13</v>
      </c>
    </row>
    <row r="4223" spans="21:22" x14ac:dyDescent="0.25">
      <c r="U4223" s="87" t="s">
        <v>1395</v>
      </c>
      <c r="V4223" s="88">
        <v>13</v>
      </c>
    </row>
    <row r="4224" spans="21:22" x14ac:dyDescent="0.25">
      <c r="U4224" s="87" t="s">
        <v>1395</v>
      </c>
      <c r="V4224" s="88">
        <v>13</v>
      </c>
    </row>
    <row r="4225" spans="21:22" x14ac:dyDescent="0.25">
      <c r="U4225" s="87" t="s">
        <v>1395</v>
      </c>
      <c r="V4225" s="88">
        <v>13</v>
      </c>
    </row>
    <row r="4226" spans="21:22" x14ac:dyDescent="0.25">
      <c r="U4226" s="87" t="s">
        <v>1395</v>
      </c>
      <c r="V4226" s="88">
        <v>13</v>
      </c>
    </row>
    <row r="4227" spans="21:22" x14ac:dyDescent="0.25">
      <c r="U4227" s="87" t="s">
        <v>1395</v>
      </c>
      <c r="V4227" s="88">
        <v>13</v>
      </c>
    </row>
    <row r="4228" spans="21:22" x14ac:dyDescent="0.25">
      <c r="U4228" s="87" t="s">
        <v>1396</v>
      </c>
      <c r="V4228" s="88">
        <v>13</v>
      </c>
    </row>
    <row r="4229" spans="21:22" x14ac:dyDescent="0.25">
      <c r="U4229" s="87" t="s">
        <v>1396</v>
      </c>
      <c r="V4229" s="88">
        <v>13</v>
      </c>
    </row>
    <row r="4230" spans="21:22" x14ac:dyDescent="0.25">
      <c r="U4230" s="87" t="s">
        <v>1396</v>
      </c>
      <c r="V4230" s="88">
        <v>13</v>
      </c>
    </row>
    <row r="4231" spans="21:22" x14ac:dyDescent="0.25">
      <c r="U4231" s="87" t="s">
        <v>1396</v>
      </c>
      <c r="V4231" s="88">
        <v>13</v>
      </c>
    </row>
    <row r="4232" spans="21:22" x14ac:dyDescent="0.25">
      <c r="U4232" s="87" t="s">
        <v>1396</v>
      </c>
      <c r="V4232" s="88">
        <v>13</v>
      </c>
    </row>
    <row r="4233" spans="21:22" x14ac:dyDescent="0.25">
      <c r="U4233" s="87" t="s">
        <v>1396</v>
      </c>
      <c r="V4233" s="88">
        <v>13</v>
      </c>
    </row>
    <row r="4234" spans="21:22" x14ac:dyDescent="0.25">
      <c r="U4234" s="87" t="s">
        <v>1396</v>
      </c>
      <c r="V4234" s="88">
        <v>13</v>
      </c>
    </row>
    <row r="4235" spans="21:22" x14ac:dyDescent="0.25">
      <c r="U4235" s="87" t="s">
        <v>1396</v>
      </c>
      <c r="V4235" s="88">
        <v>13</v>
      </c>
    </row>
    <row r="4236" spans="21:22" x14ac:dyDescent="0.25">
      <c r="U4236" s="87" t="s">
        <v>1396</v>
      </c>
      <c r="V4236" s="88">
        <v>13</v>
      </c>
    </row>
    <row r="4237" spans="21:22" x14ac:dyDescent="0.25">
      <c r="U4237" s="87" t="s">
        <v>1396</v>
      </c>
      <c r="V4237" s="88">
        <v>13</v>
      </c>
    </row>
    <row r="4238" spans="21:22" x14ac:dyDescent="0.25">
      <c r="U4238" s="87" t="s">
        <v>1397</v>
      </c>
      <c r="V4238" s="88">
        <v>13</v>
      </c>
    </row>
    <row r="4239" spans="21:22" x14ac:dyDescent="0.25">
      <c r="U4239" s="87" t="s">
        <v>1397</v>
      </c>
      <c r="V4239" s="88">
        <v>13</v>
      </c>
    </row>
    <row r="4240" spans="21:22" x14ac:dyDescent="0.25">
      <c r="U4240" s="87" t="s">
        <v>1397</v>
      </c>
      <c r="V4240" s="88">
        <v>13</v>
      </c>
    </row>
    <row r="4241" spans="21:22" x14ac:dyDescent="0.25">
      <c r="U4241" s="87" t="s">
        <v>1397</v>
      </c>
      <c r="V4241" s="88">
        <v>13</v>
      </c>
    </row>
    <row r="4242" spans="21:22" x14ac:dyDescent="0.25">
      <c r="U4242" s="87" t="s">
        <v>1397</v>
      </c>
      <c r="V4242" s="88">
        <v>13</v>
      </c>
    </row>
    <row r="4243" spans="21:22" x14ac:dyDescent="0.25">
      <c r="U4243" s="87" t="s">
        <v>1397</v>
      </c>
      <c r="V4243" s="88">
        <v>13</v>
      </c>
    </row>
    <row r="4244" spans="21:22" x14ac:dyDescent="0.25">
      <c r="U4244" s="87" t="s">
        <v>1397</v>
      </c>
      <c r="V4244" s="88">
        <v>13</v>
      </c>
    </row>
    <row r="4245" spans="21:22" x14ac:dyDescent="0.25">
      <c r="U4245" s="87" t="s">
        <v>1397</v>
      </c>
      <c r="V4245" s="88">
        <v>13</v>
      </c>
    </row>
    <row r="4246" spans="21:22" x14ac:dyDescent="0.25">
      <c r="U4246" s="87" t="s">
        <v>1397</v>
      </c>
      <c r="V4246" s="88">
        <v>13</v>
      </c>
    </row>
    <row r="4247" spans="21:22" x14ac:dyDescent="0.25">
      <c r="U4247" s="87" t="s">
        <v>1397</v>
      </c>
      <c r="V4247" s="88">
        <v>13</v>
      </c>
    </row>
    <row r="4248" spans="21:22" x14ac:dyDescent="0.25">
      <c r="U4248" s="87" t="s">
        <v>1398</v>
      </c>
      <c r="V4248" s="88">
        <v>13</v>
      </c>
    </row>
    <row r="4249" spans="21:22" x14ac:dyDescent="0.25">
      <c r="U4249" s="87" t="s">
        <v>1398</v>
      </c>
      <c r="V4249" s="88">
        <v>13</v>
      </c>
    </row>
    <row r="4250" spans="21:22" x14ac:dyDescent="0.25">
      <c r="U4250" s="87" t="s">
        <v>1398</v>
      </c>
      <c r="V4250" s="88">
        <v>13</v>
      </c>
    </row>
    <row r="4251" spans="21:22" x14ac:dyDescent="0.25">
      <c r="U4251" s="87" t="s">
        <v>1398</v>
      </c>
      <c r="V4251" s="88">
        <v>13</v>
      </c>
    </row>
    <row r="4252" spans="21:22" x14ac:dyDescent="0.25">
      <c r="U4252" s="87" t="s">
        <v>1398</v>
      </c>
      <c r="V4252" s="88">
        <v>13</v>
      </c>
    </row>
    <row r="4253" spans="21:22" x14ac:dyDescent="0.25">
      <c r="U4253" s="87" t="s">
        <v>1398</v>
      </c>
      <c r="V4253" s="88">
        <v>13</v>
      </c>
    </row>
    <row r="4254" spans="21:22" x14ac:dyDescent="0.25">
      <c r="U4254" s="87" t="s">
        <v>1398</v>
      </c>
      <c r="V4254" s="88">
        <v>13</v>
      </c>
    </row>
    <row r="4255" spans="21:22" x14ac:dyDescent="0.25">
      <c r="U4255" s="87" t="s">
        <v>1398</v>
      </c>
      <c r="V4255" s="88">
        <v>13</v>
      </c>
    </row>
    <row r="4256" spans="21:22" x14ac:dyDescent="0.25">
      <c r="U4256" s="87" t="s">
        <v>1398</v>
      </c>
      <c r="V4256" s="88">
        <v>13</v>
      </c>
    </row>
    <row r="4257" spans="21:22" x14ac:dyDescent="0.25">
      <c r="U4257" s="87" t="s">
        <v>1398</v>
      </c>
      <c r="V4257" s="88">
        <v>13</v>
      </c>
    </row>
    <row r="4258" spans="21:22" x14ac:dyDescent="0.25">
      <c r="U4258" s="87" t="s">
        <v>1399</v>
      </c>
      <c r="V4258" s="88">
        <v>13</v>
      </c>
    </row>
    <row r="4259" spans="21:22" x14ac:dyDescent="0.25">
      <c r="U4259" s="87" t="s">
        <v>1399</v>
      </c>
      <c r="V4259" s="88">
        <v>13</v>
      </c>
    </row>
    <row r="4260" spans="21:22" x14ac:dyDescent="0.25">
      <c r="U4260" s="87" t="s">
        <v>1399</v>
      </c>
      <c r="V4260" s="88">
        <v>13</v>
      </c>
    </row>
    <row r="4261" spans="21:22" x14ac:dyDescent="0.25">
      <c r="U4261" s="87" t="s">
        <v>1399</v>
      </c>
      <c r="V4261" s="88">
        <v>13</v>
      </c>
    </row>
    <row r="4262" spans="21:22" x14ac:dyDescent="0.25">
      <c r="U4262" s="87" t="s">
        <v>1399</v>
      </c>
      <c r="V4262" s="88">
        <v>13</v>
      </c>
    </row>
    <row r="4263" spans="21:22" x14ac:dyDescent="0.25">
      <c r="U4263" s="87" t="s">
        <v>1399</v>
      </c>
      <c r="V4263" s="88">
        <v>13</v>
      </c>
    </row>
    <row r="4264" spans="21:22" x14ac:dyDescent="0.25">
      <c r="U4264" s="87" t="s">
        <v>1399</v>
      </c>
      <c r="V4264" s="88">
        <v>13</v>
      </c>
    </row>
    <row r="4265" spans="21:22" x14ac:dyDescent="0.25">
      <c r="U4265" s="87" t="s">
        <v>1399</v>
      </c>
      <c r="V4265" s="88">
        <v>13</v>
      </c>
    </row>
    <row r="4266" spans="21:22" x14ac:dyDescent="0.25">
      <c r="U4266" s="87" t="s">
        <v>1399</v>
      </c>
      <c r="V4266" s="88">
        <v>13</v>
      </c>
    </row>
    <row r="4267" spans="21:22" x14ac:dyDescent="0.25">
      <c r="U4267" s="87" t="s">
        <v>1399</v>
      </c>
      <c r="V4267" s="88">
        <v>13</v>
      </c>
    </row>
    <row r="4268" spans="21:22" x14ac:dyDescent="0.25">
      <c r="U4268" s="87" t="s">
        <v>1400</v>
      </c>
      <c r="V4268" s="88">
        <v>13</v>
      </c>
    </row>
    <row r="4269" spans="21:22" x14ac:dyDescent="0.25">
      <c r="U4269" s="87" t="s">
        <v>1400</v>
      </c>
      <c r="V4269" s="88">
        <v>13</v>
      </c>
    </row>
    <row r="4270" spans="21:22" x14ac:dyDescent="0.25">
      <c r="U4270" s="87" t="s">
        <v>1400</v>
      </c>
      <c r="V4270" s="88">
        <v>13</v>
      </c>
    </row>
    <row r="4271" spans="21:22" x14ac:dyDescent="0.25">
      <c r="U4271" s="87" t="s">
        <v>1400</v>
      </c>
      <c r="V4271" s="88">
        <v>13</v>
      </c>
    </row>
    <row r="4272" spans="21:22" x14ac:dyDescent="0.25">
      <c r="U4272" s="87" t="s">
        <v>1400</v>
      </c>
      <c r="V4272" s="88">
        <v>13</v>
      </c>
    </row>
    <row r="4273" spans="21:22" x14ac:dyDescent="0.25">
      <c r="U4273" s="87" t="s">
        <v>1400</v>
      </c>
      <c r="V4273" s="88">
        <v>13</v>
      </c>
    </row>
    <row r="4274" spans="21:22" x14ac:dyDescent="0.25">
      <c r="U4274" s="87" t="s">
        <v>1400</v>
      </c>
      <c r="V4274" s="88">
        <v>13</v>
      </c>
    </row>
    <row r="4275" spans="21:22" x14ac:dyDescent="0.25">
      <c r="U4275" s="87" t="s">
        <v>1400</v>
      </c>
      <c r="V4275" s="88">
        <v>13</v>
      </c>
    </row>
    <row r="4276" spans="21:22" x14ac:dyDescent="0.25">
      <c r="U4276" s="87" t="s">
        <v>1400</v>
      </c>
      <c r="V4276" s="88">
        <v>13</v>
      </c>
    </row>
    <row r="4277" spans="21:22" x14ac:dyDescent="0.25">
      <c r="U4277" s="87" t="s">
        <v>1400</v>
      </c>
      <c r="V4277" s="88">
        <v>13</v>
      </c>
    </row>
    <row r="4278" spans="21:22" x14ac:dyDescent="0.25">
      <c r="U4278" s="87" t="s">
        <v>1401</v>
      </c>
      <c r="V4278" s="88">
        <v>13</v>
      </c>
    </row>
    <row r="4279" spans="21:22" x14ac:dyDescent="0.25">
      <c r="U4279" s="87" t="s">
        <v>1401</v>
      </c>
      <c r="V4279" s="88">
        <v>13</v>
      </c>
    </row>
    <row r="4280" spans="21:22" x14ac:dyDescent="0.25">
      <c r="U4280" s="87" t="s">
        <v>1401</v>
      </c>
      <c r="V4280" s="88">
        <v>13</v>
      </c>
    </row>
    <row r="4281" spans="21:22" x14ac:dyDescent="0.25">
      <c r="U4281" s="87" t="s">
        <v>1401</v>
      </c>
      <c r="V4281" s="88">
        <v>13</v>
      </c>
    </row>
    <row r="4282" spans="21:22" x14ac:dyDescent="0.25">
      <c r="U4282" s="87" t="s">
        <v>1401</v>
      </c>
      <c r="V4282" s="88">
        <v>13</v>
      </c>
    </row>
    <row r="4283" spans="21:22" x14ac:dyDescent="0.25">
      <c r="U4283" s="87" t="s">
        <v>1401</v>
      </c>
      <c r="V4283" s="88">
        <v>13</v>
      </c>
    </row>
    <row r="4284" spans="21:22" x14ac:dyDescent="0.25">
      <c r="U4284" s="87" t="s">
        <v>1401</v>
      </c>
      <c r="V4284" s="88">
        <v>13</v>
      </c>
    </row>
    <row r="4285" spans="21:22" x14ac:dyDescent="0.25">
      <c r="U4285" s="87" t="s">
        <v>1401</v>
      </c>
      <c r="V4285" s="88">
        <v>13</v>
      </c>
    </row>
    <row r="4286" spans="21:22" x14ac:dyDescent="0.25">
      <c r="U4286" s="87" t="s">
        <v>1401</v>
      </c>
      <c r="V4286" s="88">
        <v>13</v>
      </c>
    </row>
    <row r="4287" spans="21:22" x14ac:dyDescent="0.25">
      <c r="U4287" s="87" t="s">
        <v>1401</v>
      </c>
      <c r="V4287" s="88">
        <v>13</v>
      </c>
    </row>
    <row r="4288" spans="21:22" x14ac:dyDescent="0.25">
      <c r="U4288" s="87" t="s">
        <v>1402</v>
      </c>
      <c r="V4288" s="88">
        <v>13</v>
      </c>
    </row>
    <row r="4289" spans="21:22" x14ac:dyDescent="0.25">
      <c r="U4289" s="87" t="s">
        <v>1402</v>
      </c>
      <c r="V4289" s="88">
        <v>13</v>
      </c>
    </row>
    <row r="4290" spans="21:22" x14ac:dyDescent="0.25">
      <c r="U4290" s="87" t="s">
        <v>1402</v>
      </c>
      <c r="V4290" s="88">
        <v>13</v>
      </c>
    </row>
    <row r="4291" spans="21:22" x14ac:dyDescent="0.25">
      <c r="U4291" s="87" t="s">
        <v>1402</v>
      </c>
      <c r="V4291" s="88">
        <v>13</v>
      </c>
    </row>
    <row r="4292" spans="21:22" x14ac:dyDescent="0.25">
      <c r="U4292" s="87" t="s">
        <v>1402</v>
      </c>
      <c r="V4292" s="88">
        <v>13</v>
      </c>
    </row>
    <row r="4293" spans="21:22" x14ac:dyDescent="0.25">
      <c r="U4293" s="87" t="s">
        <v>1402</v>
      </c>
      <c r="V4293" s="88">
        <v>13</v>
      </c>
    </row>
    <row r="4294" spans="21:22" x14ac:dyDescent="0.25">
      <c r="U4294" s="87" t="s">
        <v>1402</v>
      </c>
      <c r="V4294" s="88">
        <v>13</v>
      </c>
    </row>
    <row r="4295" spans="21:22" x14ac:dyDescent="0.25">
      <c r="U4295" s="87" t="s">
        <v>1402</v>
      </c>
      <c r="V4295" s="88">
        <v>13</v>
      </c>
    </row>
    <row r="4296" spans="21:22" x14ac:dyDescent="0.25">
      <c r="U4296" s="87" t="s">
        <v>1402</v>
      </c>
      <c r="V4296" s="88">
        <v>13</v>
      </c>
    </row>
    <row r="4297" spans="21:22" x14ac:dyDescent="0.25">
      <c r="U4297" s="87" t="s">
        <v>1402</v>
      </c>
      <c r="V4297" s="88">
        <v>13</v>
      </c>
    </row>
    <row r="4298" spans="21:22" x14ac:dyDescent="0.25">
      <c r="U4298" s="87" t="s">
        <v>1403</v>
      </c>
      <c r="V4298" s="88">
        <v>13</v>
      </c>
    </row>
    <row r="4299" spans="21:22" x14ac:dyDescent="0.25">
      <c r="U4299" s="87" t="s">
        <v>1403</v>
      </c>
      <c r="V4299" s="88">
        <v>13</v>
      </c>
    </row>
    <row r="4300" spans="21:22" x14ac:dyDescent="0.25">
      <c r="U4300" s="87" t="s">
        <v>1403</v>
      </c>
      <c r="V4300" s="88">
        <v>13</v>
      </c>
    </row>
    <row r="4301" spans="21:22" x14ac:dyDescent="0.25">
      <c r="U4301" s="87" t="s">
        <v>1403</v>
      </c>
      <c r="V4301" s="88">
        <v>13</v>
      </c>
    </row>
    <row r="4302" spans="21:22" x14ac:dyDescent="0.25">
      <c r="U4302" s="87" t="s">
        <v>1403</v>
      </c>
      <c r="V4302" s="88">
        <v>13</v>
      </c>
    </row>
    <row r="4303" spans="21:22" x14ac:dyDescent="0.25">
      <c r="U4303" s="87" t="s">
        <v>1403</v>
      </c>
      <c r="V4303" s="88">
        <v>13</v>
      </c>
    </row>
    <row r="4304" spans="21:22" x14ac:dyDescent="0.25">
      <c r="U4304" s="87" t="s">
        <v>1403</v>
      </c>
      <c r="V4304" s="88">
        <v>13</v>
      </c>
    </row>
    <row r="4305" spans="21:22" x14ac:dyDescent="0.25">
      <c r="U4305" s="87" t="s">
        <v>1403</v>
      </c>
      <c r="V4305" s="88">
        <v>13</v>
      </c>
    </row>
    <row r="4306" spans="21:22" x14ac:dyDescent="0.25">
      <c r="U4306" s="87" t="s">
        <v>1403</v>
      </c>
      <c r="V4306" s="88">
        <v>13</v>
      </c>
    </row>
    <row r="4307" spans="21:22" x14ac:dyDescent="0.25">
      <c r="U4307" s="87" t="s">
        <v>1403</v>
      </c>
      <c r="V4307" s="88">
        <v>13</v>
      </c>
    </row>
    <row r="4308" spans="21:22" x14ac:dyDescent="0.25">
      <c r="U4308" s="87" t="s">
        <v>1404</v>
      </c>
      <c r="V4308" s="88">
        <v>13</v>
      </c>
    </row>
    <row r="4309" spans="21:22" x14ac:dyDescent="0.25">
      <c r="U4309" s="87" t="s">
        <v>1404</v>
      </c>
      <c r="V4309" s="88">
        <v>13</v>
      </c>
    </row>
    <row r="4310" spans="21:22" x14ac:dyDescent="0.25">
      <c r="U4310" s="87" t="s">
        <v>1404</v>
      </c>
      <c r="V4310" s="88">
        <v>13</v>
      </c>
    </row>
    <row r="4311" spans="21:22" x14ac:dyDescent="0.25">
      <c r="U4311" s="87" t="s">
        <v>1404</v>
      </c>
      <c r="V4311" s="88">
        <v>13</v>
      </c>
    </row>
    <row r="4312" spans="21:22" x14ac:dyDescent="0.25">
      <c r="U4312" s="87" t="s">
        <v>1404</v>
      </c>
      <c r="V4312" s="88">
        <v>13</v>
      </c>
    </row>
    <row r="4313" spans="21:22" x14ac:dyDescent="0.25">
      <c r="U4313" s="87" t="s">
        <v>1404</v>
      </c>
      <c r="V4313" s="88">
        <v>13</v>
      </c>
    </row>
    <row r="4314" spans="21:22" x14ac:dyDescent="0.25">
      <c r="U4314" s="87" t="s">
        <v>1404</v>
      </c>
      <c r="V4314" s="88">
        <v>13</v>
      </c>
    </row>
    <row r="4315" spans="21:22" x14ac:dyDescent="0.25">
      <c r="U4315" s="87" t="s">
        <v>1404</v>
      </c>
      <c r="V4315" s="88">
        <v>13</v>
      </c>
    </row>
    <row r="4316" spans="21:22" x14ac:dyDescent="0.25">
      <c r="U4316" s="87" t="s">
        <v>1404</v>
      </c>
      <c r="V4316" s="88">
        <v>13</v>
      </c>
    </row>
    <row r="4317" spans="21:22" x14ac:dyDescent="0.25">
      <c r="U4317" s="87" t="s">
        <v>1405</v>
      </c>
      <c r="V4317" s="88">
        <v>16</v>
      </c>
    </row>
    <row r="4318" spans="21:22" x14ac:dyDescent="0.25">
      <c r="U4318" s="87" t="s">
        <v>1405</v>
      </c>
      <c r="V4318" s="88">
        <v>16</v>
      </c>
    </row>
    <row r="4319" spans="21:22" x14ac:dyDescent="0.25">
      <c r="U4319" s="87" t="s">
        <v>1405</v>
      </c>
      <c r="V4319" s="88">
        <v>16</v>
      </c>
    </row>
    <row r="4320" spans="21:22" x14ac:dyDescent="0.25">
      <c r="U4320" s="87" t="s">
        <v>1405</v>
      </c>
      <c r="V4320" s="88">
        <v>13</v>
      </c>
    </row>
    <row r="4321" spans="21:22" x14ac:dyDescent="0.25">
      <c r="U4321" s="87" t="s">
        <v>1405</v>
      </c>
      <c r="V4321" s="88">
        <v>13</v>
      </c>
    </row>
    <row r="4322" spans="21:22" x14ac:dyDescent="0.25">
      <c r="U4322" s="87" t="s">
        <v>1405</v>
      </c>
      <c r="V4322" s="88">
        <v>13</v>
      </c>
    </row>
    <row r="4323" spans="21:22" x14ac:dyDescent="0.25">
      <c r="U4323" s="87" t="s">
        <v>1405</v>
      </c>
      <c r="V4323" s="88">
        <v>13</v>
      </c>
    </row>
    <row r="4324" spans="21:22" x14ac:dyDescent="0.25">
      <c r="U4324" s="87" t="s">
        <v>1405</v>
      </c>
      <c r="V4324" s="88">
        <v>13</v>
      </c>
    </row>
    <row r="4325" spans="21:22" x14ac:dyDescent="0.25">
      <c r="U4325" s="87" t="s">
        <v>1405</v>
      </c>
      <c r="V4325" s="88">
        <v>16</v>
      </c>
    </row>
    <row r="4326" spans="21:22" x14ac:dyDescent="0.25">
      <c r="U4326" s="87" t="s">
        <v>1405</v>
      </c>
      <c r="V4326" s="88">
        <v>16</v>
      </c>
    </row>
    <row r="4327" spans="21:22" x14ac:dyDescent="0.25">
      <c r="U4327" s="87" t="s">
        <v>1406</v>
      </c>
      <c r="V4327" s="88">
        <v>13</v>
      </c>
    </row>
    <row r="4328" spans="21:22" x14ac:dyDescent="0.25">
      <c r="U4328" s="87" t="s">
        <v>1406</v>
      </c>
      <c r="V4328" s="88">
        <v>13</v>
      </c>
    </row>
    <row r="4329" spans="21:22" x14ac:dyDescent="0.25">
      <c r="U4329" s="87" t="s">
        <v>1406</v>
      </c>
      <c r="V4329" s="88">
        <v>13</v>
      </c>
    </row>
    <row r="4330" spans="21:22" x14ac:dyDescent="0.25">
      <c r="U4330" s="87" t="s">
        <v>1406</v>
      </c>
      <c r="V4330" s="88">
        <v>13</v>
      </c>
    </row>
    <row r="4331" spans="21:22" x14ac:dyDescent="0.25">
      <c r="U4331" s="87" t="s">
        <v>1406</v>
      </c>
      <c r="V4331" s="88">
        <v>13</v>
      </c>
    </row>
    <row r="4332" spans="21:22" x14ac:dyDescent="0.25">
      <c r="U4332" s="87" t="s">
        <v>1406</v>
      </c>
      <c r="V4332" s="88">
        <v>13</v>
      </c>
    </row>
    <row r="4333" spans="21:22" x14ac:dyDescent="0.25">
      <c r="U4333" s="87" t="s">
        <v>1406</v>
      </c>
      <c r="V4333" s="88">
        <v>13</v>
      </c>
    </row>
    <row r="4334" spans="21:22" x14ac:dyDescent="0.25">
      <c r="U4334" s="87" t="s">
        <v>1406</v>
      </c>
      <c r="V4334" s="88">
        <v>13</v>
      </c>
    </row>
    <row r="4335" spans="21:22" x14ac:dyDescent="0.25">
      <c r="U4335" s="87" t="s">
        <v>1406</v>
      </c>
      <c r="V4335" s="88">
        <v>13</v>
      </c>
    </row>
    <row r="4336" spans="21:22" x14ac:dyDescent="0.25">
      <c r="U4336" s="87" t="s">
        <v>1406</v>
      </c>
      <c r="V4336" s="88">
        <v>13</v>
      </c>
    </row>
    <row r="4337" spans="21:22" x14ac:dyDescent="0.25">
      <c r="U4337" s="87" t="s">
        <v>1407</v>
      </c>
      <c r="V4337" s="88">
        <v>16</v>
      </c>
    </row>
    <row r="4338" spans="21:22" x14ac:dyDescent="0.25">
      <c r="U4338" s="87" t="s">
        <v>1407</v>
      </c>
      <c r="V4338" s="88">
        <v>16</v>
      </c>
    </row>
    <row r="4339" spans="21:22" x14ac:dyDescent="0.25">
      <c r="U4339" s="87" t="s">
        <v>1407</v>
      </c>
      <c r="V4339" s="88">
        <v>16</v>
      </c>
    </row>
    <row r="4340" spans="21:22" x14ac:dyDescent="0.25">
      <c r="U4340" s="87" t="s">
        <v>1407</v>
      </c>
      <c r="V4340" s="88">
        <v>16</v>
      </c>
    </row>
    <row r="4341" spans="21:22" x14ac:dyDescent="0.25">
      <c r="U4341" s="87" t="s">
        <v>1407</v>
      </c>
      <c r="V4341" s="88">
        <v>16</v>
      </c>
    </row>
    <row r="4342" spans="21:22" x14ac:dyDescent="0.25">
      <c r="U4342" s="87" t="s">
        <v>1407</v>
      </c>
      <c r="V4342" s="88">
        <v>16</v>
      </c>
    </row>
    <row r="4343" spans="21:22" x14ac:dyDescent="0.25">
      <c r="U4343" s="87" t="s">
        <v>1407</v>
      </c>
      <c r="V4343" s="88">
        <v>16</v>
      </c>
    </row>
    <row r="4344" spans="21:22" x14ac:dyDescent="0.25">
      <c r="U4344" s="87" t="s">
        <v>1407</v>
      </c>
      <c r="V4344" s="88">
        <v>16</v>
      </c>
    </row>
    <row r="4345" spans="21:22" x14ac:dyDescent="0.25">
      <c r="U4345" s="87" t="s">
        <v>1407</v>
      </c>
      <c r="V4345" s="88">
        <v>16</v>
      </c>
    </row>
    <row r="4346" spans="21:22" x14ac:dyDescent="0.25">
      <c r="U4346" s="87" t="s">
        <v>1407</v>
      </c>
      <c r="V4346" s="88">
        <v>16</v>
      </c>
    </row>
    <row r="4347" spans="21:22" x14ac:dyDescent="0.25">
      <c r="U4347" s="87" t="s">
        <v>1408</v>
      </c>
      <c r="V4347" s="88">
        <v>13</v>
      </c>
    </row>
    <row r="4348" spans="21:22" x14ac:dyDescent="0.25">
      <c r="U4348" s="87" t="s">
        <v>1408</v>
      </c>
      <c r="V4348" s="88">
        <v>13</v>
      </c>
    </row>
    <row r="4349" spans="21:22" x14ac:dyDescent="0.25">
      <c r="U4349" s="87" t="s">
        <v>1408</v>
      </c>
      <c r="V4349" s="88">
        <v>13</v>
      </c>
    </row>
    <row r="4350" spans="21:22" x14ac:dyDescent="0.25">
      <c r="U4350" s="87" t="s">
        <v>1408</v>
      </c>
      <c r="V4350" s="88">
        <v>13</v>
      </c>
    </row>
    <row r="4351" spans="21:22" x14ac:dyDescent="0.25">
      <c r="U4351" s="87" t="s">
        <v>1408</v>
      </c>
      <c r="V4351" s="88">
        <v>13</v>
      </c>
    </row>
    <row r="4352" spans="21:22" x14ac:dyDescent="0.25">
      <c r="U4352" s="87" t="s">
        <v>1408</v>
      </c>
      <c r="V4352" s="88">
        <v>13</v>
      </c>
    </row>
    <row r="4353" spans="21:22" x14ac:dyDescent="0.25">
      <c r="U4353" s="87" t="s">
        <v>1408</v>
      </c>
      <c r="V4353" s="88">
        <v>13</v>
      </c>
    </row>
    <row r="4354" spans="21:22" x14ac:dyDescent="0.25">
      <c r="U4354" s="87" t="s">
        <v>1408</v>
      </c>
      <c r="V4354" s="88">
        <v>13</v>
      </c>
    </row>
    <row r="4355" spans="21:22" x14ac:dyDescent="0.25">
      <c r="U4355" s="87" t="s">
        <v>1408</v>
      </c>
      <c r="V4355" s="88">
        <v>13</v>
      </c>
    </row>
    <row r="4356" spans="21:22" x14ac:dyDescent="0.25">
      <c r="U4356" s="87" t="s">
        <v>1408</v>
      </c>
      <c r="V4356" s="88">
        <v>13</v>
      </c>
    </row>
    <row r="4357" spans="21:22" x14ac:dyDescent="0.25">
      <c r="U4357" s="87" t="s">
        <v>1409</v>
      </c>
      <c r="V4357" s="88">
        <v>13</v>
      </c>
    </row>
    <row r="4358" spans="21:22" x14ac:dyDescent="0.25">
      <c r="U4358" s="87" t="s">
        <v>1409</v>
      </c>
      <c r="V4358" s="88">
        <v>13</v>
      </c>
    </row>
    <row r="4359" spans="21:22" x14ac:dyDescent="0.25">
      <c r="U4359" s="87" t="s">
        <v>1409</v>
      </c>
      <c r="V4359" s="88">
        <v>13</v>
      </c>
    </row>
    <row r="4360" spans="21:22" x14ac:dyDescent="0.25">
      <c r="U4360" s="87" t="s">
        <v>1409</v>
      </c>
      <c r="V4360" s="88">
        <v>13</v>
      </c>
    </row>
    <row r="4361" spans="21:22" x14ac:dyDescent="0.25">
      <c r="U4361" s="87" t="s">
        <v>1409</v>
      </c>
      <c r="V4361" s="88">
        <v>13</v>
      </c>
    </row>
    <row r="4362" spans="21:22" x14ac:dyDescent="0.25">
      <c r="U4362" s="87" t="s">
        <v>1409</v>
      </c>
      <c r="V4362" s="88">
        <v>13</v>
      </c>
    </row>
    <row r="4363" spans="21:22" x14ac:dyDescent="0.25">
      <c r="U4363" s="87" t="s">
        <v>1409</v>
      </c>
      <c r="V4363" s="88">
        <v>13</v>
      </c>
    </row>
    <row r="4364" spans="21:22" x14ac:dyDescent="0.25">
      <c r="U4364" s="87" t="s">
        <v>1409</v>
      </c>
      <c r="V4364" s="88">
        <v>13</v>
      </c>
    </row>
    <row r="4365" spans="21:22" x14ac:dyDescent="0.25">
      <c r="U4365" s="87" t="s">
        <v>1409</v>
      </c>
      <c r="V4365" s="88">
        <v>13</v>
      </c>
    </row>
    <row r="4366" spans="21:22" x14ac:dyDescent="0.25">
      <c r="U4366" s="87" t="s">
        <v>1409</v>
      </c>
      <c r="V4366" s="88">
        <v>13</v>
      </c>
    </row>
    <row r="4367" spans="21:22" x14ac:dyDescent="0.25">
      <c r="U4367" s="87" t="s">
        <v>1410</v>
      </c>
      <c r="V4367" s="88">
        <v>13</v>
      </c>
    </row>
    <row r="4368" spans="21:22" x14ac:dyDescent="0.25">
      <c r="U4368" s="87" t="s">
        <v>1410</v>
      </c>
      <c r="V4368" s="88">
        <v>13</v>
      </c>
    </row>
    <row r="4369" spans="21:22" x14ac:dyDescent="0.25">
      <c r="U4369" s="87" t="s">
        <v>1410</v>
      </c>
      <c r="V4369" s="88">
        <v>13</v>
      </c>
    </row>
    <row r="4370" spans="21:22" x14ac:dyDescent="0.25">
      <c r="U4370" s="87" t="s">
        <v>1410</v>
      </c>
      <c r="V4370" s="88">
        <v>13</v>
      </c>
    </row>
    <row r="4371" spans="21:22" x14ac:dyDescent="0.25">
      <c r="U4371" s="87" t="s">
        <v>1410</v>
      </c>
      <c r="V4371" s="88">
        <v>13</v>
      </c>
    </row>
    <row r="4372" spans="21:22" x14ac:dyDescent="0.25">
      <c r="U4372" s="87" t="s">
        <v>1410</v>
      </c>
      <c r="V4372" s="88">
        <v>13</v>
      </c>
    </row>
    <row r="4373" spans="21:22" x14ac:dyDescent="0.25">
      <c r="U4373" s="87" t="s">
        <v>1410</v>
      </c>
      <c r="V4373" s="88">
        <v>13</v>
      </c>
    </row>
    <row r="4374" spans="21:22" x14ac:dyDescent="0.25">
      <c r="U4374" s="87" t="s">
        <v>1410</v>
      </c>
      <c r="V4374" s="88">
        <v>13</v>
      </c>
    </row>
    <row r="4375" spans="21:22" x14ac:dyDescent="0.25">
      <c r="U4375" s="87" t="s">
        <v>1410</v>
      </c>
      <c r="V4375" s="88">
        <v>13</v>
      </c>
    </row>
    <row r="4376" spans="21:22" x14ac:dyDescent="0.25">
      <c r="U4376" s="87" t="s">
        <v>1410</v>
      </c>
      <c r="V4376" s="88">
        <v>13</v>
      </c>
    </row>
    <row r="4377" spans="21:22" x14ac:dyDescent="0.25">
      <c r="U4377" s="87" t="s">
        <v>1411</v>
      </c>
      <c r="V4377" s="88">
        <v>16</v>
      </c>
    </row>
    <row r="4378" spans="21:22" x14ac:dyDescent="0.25">
      <c r="U4378" s="87" t="s">
        <v>1412</v>
      </c>
      <c r="V4378" s="88">
        <v>13</v>
      </c>
    </row>
    <row r="4379" spans="21:22" x14ac:dyDescent="0.25">
      <c r="U4379" s="87" t="s">
        <v>1412</v>
      </c>
      <c r="V4379" s="88">
        <v>13</v>
      </c>
    </row>
    <row r="4380" spans="21:22" x14ac:dyDescent="0.25">
      <c r="U4380" s="87" t="s">
        <v>1412</v>
      </c>
      <c r="V4380" s="88">
        <v>13</v>
      </c>
    </row>
    <row r="4381" spans="21:22" x14ac:dyDescent="0.25">
      <c r="U4381" s="87" t="s">
        <v>1412</v>
      </c>
      <c r="V4381" s="88">
        <v>13</v>
      </c>
    </row>
    <row r="4382" spans="21:22" x14ac:dyDescent="0.25">
      <c r="U4382" s="87" t="s">
        <v>1412</v>
      </c>
      <c r="V4382" s="88">
        <v>13</v>
      </c>
    </row>
    <row r="4383" spans="21:22" x14ac:dyDescent="0.25">
      <c r="U4383" s="87" t="s">
        <v>1412</v>
      </c>
      <c r="V4383" s="88">
        <v>13</v>
      </c>
    </row>
    <row r="4384" spans="21:22" x14ac:dyDescent="0.25">
      <c r="U4384" s="87" t="s">
        <v>1412</v>
      </c>
      <c r="V4384" s="88">
        <v>13</v>
      </c>
    </row>
    <row r="4385" spans="21:22" x14ac:dyDescent="0.25">
      <c r="U4385" s="87" t="s">
        <v>1412</v>
      </c>
      <c r="V4385" s="88">
        <v>13</v>
      </c>
    </row>
    <row r="4386" spans="21:22" x14ac:dyDescent="0.25">
      <c r="U4386" s="87" t="s">
        <v>1412</v>
      </c>
      <c r="V4386" s="88">
        <v>13</v>
      </c>
    </row>
    <row r="4387" spans="21:22" x14ac:dyDescent="0.25">
      <c r="U4387" s="87" t="s">
        <v>1412</v>
      </c>
      <c r="V4387" s="88">
        <v>13</v>
      </c>
    </row>
    <row r="4388" spans="21:22" x14ac:dyDescent="0.25">
      <c r="U4388" s="87" t="s">
        <v>1413</v>
      </c>
      <c r="V4388" s="88">
        <v>13</v>
      </c>
    </row>
    <row r="4389" spans="21:22" x14ac:dyDescent="0.25">
      <c r="U4389" s="87" t="s">
        <v>1413</v>
      </c>
      <c r="V4389" s="88">
        <v>13</v>
      </c>
    </row>
    <row r="4390" spans="21:22" x14ac:dyDescent="0.25">
      <c r="U4390" s="87" t="s">
        <v>1413</v>
      </c>
      <c r="V4390" s="88">
        <v>13</v>
      </c>
    </row>
    <row r="4391" spans="21:22" x14ac:dyDescent="0.25">
      <c r="U4391" s="87" t="s">
        <v>1413</v>
      </c>
      <c r="V4391" s="88">
        <v>13</v>
      </c>
    </row>
    <row r="4392" spans="21:22" x14ac:dyDescent="0.25">
      <c r="U4392" s="87" t="s">
        <v>1413</v>
      </c>
      <c r="V4392" s="88">
        <v>13</v>
      </c>
    </row>
    <row r="4393" spans="21:22" x14ac:dyDescent="0.25">
      <c r="U4393" s="87" t="s">
        <v>1413</v>
      </c>
      <c r="V4393" s="88">
        <v>13</v>
      </c>
    </row>
    <row r="4394" spans="21:22" x14ac:dyDescent="0.25">
      <c r="U4394" s="87" t="s">
        <v>1413</v>
      </c>
      <c r="V4394" s="88">
        <v>13</v>
      </c>
    </row>
    <row r="4395" spans="21:22" x14ac:dyDescent="0.25">
      <c r="U4395" s="87" t="s">
        <v>1413</v>
      </c>
      <c r="V4395" s="88">
        <v>13</v>
      </c>
    </row>
    <row r="4396" spans="21:22" x14ac:dyDescent="0.25">
      <c r="U4396" s="87" t="s">
        <v>1413</v>
      </c>
      <c r="V4396" s="88">
        <v>13</v>
      </c>
    </row>
    <row r="4397" spans="21:22" x14ac:dyDescent="0.25">
      <c r="U4397" s="87" t="s">
        <v>1413</v>
      </c>
      <c r="V4397" s="88">
        <v>13</v>
      </c>
    </row>
    <row r="4398" spans="21:22" x14ac:dyDescent="0.25">
      <c r="U4398" s="87" t="s">
        <v>1414</v>
      </c>
      <c r="V4398" s="88">
        <v>16</v>
      </c>
    </row>
    <row r="4399" spans="21:22" x14ac:dyDescent="0.25">
      <c r="U4399" s="87" t="s">
        <v>1414</v>
      </c>
      <c r="V4399" s="88">
        <v>16</v>
      </c>
    </row>
    <row r="4400" spans="21:22" x14ac:dyDescent="0.25">
      <c r="U4400" s="87" t="s">
        <v>1414</v>
      </c>
      <c r="V4400" s="88">
        <v>16</v>
      </c>
    </row>
    <row r="4401" spans="21:22" x14ac:dyDescent="0.25">
      <c r="U4401" s="87" t="s">
        <v>1414</v>
      </c>
      <c r="V4401" s="88">
        <v>16</v>
      </c>
    </row>
    <row r="4402" spans="21:22" x14ac:dyDescent="0.25">
      <c r="U4402" s="87" t="s">
        <v>1414</v>
      </c>
      <c r="V4402" s="88">
        <v>16</v>
      </c>
    </row>
    <row r="4403" spans="21:22" x14ac:dyDescent="0.25">
      <c r="U4403" s="87" t="s">
        <v>1415</v>
      </c>
      <c r="V4403" s="88">
        <v>16</v>
      </c>
    </row>
    <row r="4404" spans="21:22" x14ac:dyDescent="0.25">
      <c r="U4404" s="87" t="s">
        <v>1416</v>
      </c>
      <c r="V4404" s="88">
        <v>16</v>
      </c>
    </row>
    <row r="4405" spans="21:22" x14ac:dyDescent="0.25">
      <c r="U4405" s="87" t="s">
        <v>1416</v>
      </c>
      <c r="V4405" s="88">
        <v>16</v>
      </c>
    </row>
    <row r="4406" spans="21:22" x14ac:dyDescent="0.25">
      <c r="U4406" s="87" t="s">
        <v>1417</v>
      </c>
      <c r="V4406" s="88">
        <v>16</v>
      </c>
    </row>
    <row r="4407" spans="21:22" x14ac:dyDescent="0.25">
      <c r="U4407" s="87" t="s">
        <v>1417</v>
      </c>
      <c r="V4407" s="88">
        <v>16</v>
      </c>
    </row>
    <row r="4408" spans="21:22" x14ac:dyDescent="0.25">
      <c r="U4408" s="87" t="s">
        <v>1417</v>
      </c>
      <c r="V4408" s="88">
        <v>16</v>
      </c>
    </row>
    <row r="4409" spans="21:22" x14ac:dyDescent="0.25">
      <c r="U4409" s="87" t="s">
        <v>1417</v>
      </c>
      <c r="V4409" s="88">
        <v>16</v>
      </c>
    </row>
    <row r="4410" spans="21:22" x14ac:dyDescent="0.25">
      <c r="U4410" s="87" t="s">
        <v>1418</v>
      </c>
      <c r="V4410" s="88">
        <v>16</v>
      </c>
    </row>
    <row r="4411" spans="21:22" x14ac:dyDescent="0.25">
      <c r="U4411" s="87" t="s">
        <v>1418</v>
      </c>
      <c r="V4411" s="88">
        <v>16</v>
      </c>
    </row>
    <row r="4412" spans="21:22" x14ac:dyDescent="0.25">
      <c r="U4412" s="87" t="s">
        <v>1419</v>
      </c>
      <c r="V4412" s="88">
        <v>16</v>
      </c>
    </row>
    <row r="4413" spans="21:22" x14ac:dyDescent="0.25">
      <c r="U4413" s="87" t="s">
        <v>1419</v>
      </c>
      <c r="V4413" s="88">
        <v>16</v>
      </c>
    </row>
    <row r="4414" spans="21:22" x14ac:dyDescent="0.25">
      <c r="U4414" s="87" t="s">
        <v>1419</v>
      </c>
      <c r="V4414" s="88">
        <v>16</v>
      </c>
    </row>
    <row r="4415" spans="21:22" x14ac:dyDescent="0.25">
      <c r="U4415" s="87" t="s">
        <v>1419</v>
      </c>
      <c r="V4415" s="88">
        <v>16</v>
      </c>
    </row>
    <row r="4416" spans="21:22" x14ac:dyDescent="0.25">
      <c r="U4416" s="87" t="s">
        <v>1419</v>
      </c>
      <c r="V4416" s="88">
        <v>16</v>
      </c>
    </row>
    <row r="4417" spans="21:22" x14ac:dyDescent="0.25">
      <c r="U4417" s="87" t="s">
        <v>1420</v>
      </c>
      <c r="V4417" s="88">
        <v>16</v>
      </c>
    </row>
    <row r="4418" spans="21:22" x14ac:dyDescent="0.25">
      <c r="U4418" s="87" t="s">
        <v>1421</v>
      </c>
      <c r="V4418" s="88">
        <v>16</v>
      </c>
    </row>
    <row r="4419" spans="21:22" x14ac:dyDescent="0.25">
      <c r="U4419" s="87" t="s">
        <v>1422</v>
      </c>
      <c r="V4419" s="88">
        <v>16</v>
      </c>
    </row>
    <row r="4420" spans="21:22" x14ac:dyDescent="0.25">
      <c r="U4420" s="87" t="s">
        <v>1423</v>
      </c>
      <c r="V4420" s="88">
        <v>16</v>
      </c>
    </row>
    <row r="4421" spans="21:22" x14ac:dyDescent="0.25">
      <c r="U4421" s="87" t="s">
        <v>1423</v>
      </c>
      <c r="V4421" s="88">
        <v>16</v>
      </c>
    </row>
    <row r="4422" spans="21:22" x14ac:dyDescent="0.25">
      <c r="U4422" s="87" t="s">
        <v>1424</v>
      </c>
      <c r="V4422" s="88">
        <v>16</v>
      </c>
    </row>
    <row r="4423" spans="21:22" x14ac:dyDescent="0.25">
      <c r="U4423" s="87" t="s">
        <v>1425</v>
      </c>
      <c r="V4423" s="88">
        <v>16</v>
      </c>
    </row>
    <row r="4424" spans="21:22" x14ac:dyDescent="0.25">
      <c r="U4424" s="87" t="s">
        <v>1425</v>
      </c>
      <c r="V4424" s="88">
        <v>16</v>
      </c>
    </row>
    <row r="4425" spans="21:22" x14ac:dyDescent="0.25">
      <c r="U4425" s="87" t="s">
        <v>1425</v>
      </c>
      <c r="V4425" s="88">
        <v>16</v>
      </c>
    </row>
    <row r="4426" spans="21:22" x14ac:dyDescent="0.25">
      <c r="U4426" s="87" t="s">
        <v>1425</v>
      </c>
      <c r="V4426" s="88">
        <v>16</v>
      </c>
    </row>
    <row r="4427" spans="21:22" x14ac:dyDescent="0.25">
      <c r="U4427" s="87" t="s">
        <v>1425</v>
      </c>
      <c r="V4427" s="88">
        <v>16</v>
      </c>
    </row>
    <row r="4428" spans="21:22" x14ac:dyDescent="0.25">
      <c r="U4428" s="87" t="s">
        <v>1426</v>
      </c>
      <c r="V4428" s="88">
        <v>16</v>
      </c>
    </row>
    <row r="4429" spans="21:22" x14ac:dyDescent="0.25">
      <c r="U4429" s="87" t="s">
        <v>1427</v>
      </c>
      <c r="V4429" s="88">
        <v>16</v>
      </c>
    </row>
    <row r="4430" spans="21:22" x14ac:dyDescent="0.25">
      <c r="U4430" s="87" t="s">
        <v>1428</v>
      </c>
      <c r="V4430" s="88">
        <v>16</v>
      </c>
    </row>
    <row r="4431" spans="21:22" x14ac:dyDescent="0.25">
      <c r="U4431" s="87" t="s">
        <v>1428</v>
      </c>
      <c r="V4431" s="88">
        <v>16</v>
      </c>
    </row>
    <row r="4432" spans="21:22" x14ac:dyDescent="0.25">
      <c r="U4432" s="87" t="s">
        <v>1429</v>
      </c>
      <c r="V4432" s="88">
        <v>16</v>
      </c>
    </row>
    <row r="4433" spans="21:22" x14ac:dyDescent="0.25">
      <c r="U4433" s="87" t="s">
        <v>1429</v>
      </c>
      <c r="V4433" s="88">
        <v>16</v>
      </c>
    </row>
    <row r="4434" spans="21:22" x14ac:dyDescent="0.25">
      <c r="U4434" s="87" t="s">
        <v>1429</v>
      </c>
      <c r="V4434" s="88">
        <v>16</v>
      </c>
    </row>
    <row r="4435" spans="21:22" x14ac:dyDescent="0.25">
      <c r="U4435" s="87" t="s">
        <v>1430</v>
      </c>
      <c r="V4435" s="88">
        <v>16</v>
      </c>
    </row>
    <row r="4436" spans="21:22" x14ac:dyDescent="0.25">
      <c r="U4436" s="87" t="s">
        <v>1430</v>
      </c>
      <c r="V4436" s="88">
        <v>16</v>
      </c>
    </row>
    <row r="4437" spans="21:22" x14ac:dyDescent="0.25">
      <c r="U4437" s="87" t="s">
        <v>1430</v>
      </c>
      <c r="V4437" s="88">
        <v>16</v>
      </c>
    </row>
    <row r="4438" spans="21:22" x14ac:dyDescent="0.25">
      <c r="U4438" s="87" t="s">
        <v>1431</v>
      </c>
      <c r="V4438" s="88">
        <v>16</v>
      </c>
    </row>
    <row r="4439" spans="21:22" x14ac:dyDescent="0.25">
      <c r="U4439" s="87" t="s">
        <v>1431</v>
      </c>
      <c r="V4439" s="88">
        <v>16</v>
      </c>
    </row>
    <row r="4440" spans="21:22" x14ac:dyDescent="0.25">
      <c r="U4440" s="87" t="s">
        <v>1431</v>
      </c>
      <c r="V4440" s="88">
        <v>16</v>
      </c>
    </row>
    <row r="4441" spans="21:22" x14ac:dyDescent="0.25">
      <c r="U4441" s="87" t="s">
        <v>1432</v>
      </c>
      <c r="V4441" s="88">
        <v>16</v>
      </c>
    </row>
    <row r="4442" spans="21:22" x14ac:dyDescent="0.25">
      <c r="U4442" s="87" t="s">
        <v>1432</v>
      </c>
      <c r="V4442" s="88">
        <v>16</v>
      </c>
    </row>
    <row r="4443" spans="21:22" x14ac:dyDescent="0.25">
      <c r="U4443" s="87" t="s">
        <v>1432</v>
      </c>
      <c r="V4443" s="88">
        <v>16</v>
      </c>
    </row>
    <row r="4444" spans="21:22" x14ac:dyDescent="0.25">
      <c r="U4444" s="87" t="s">
        <v>1433</v>
      </c>
      <c r="V4444" s="88">
        <v>16</v>
      </c>
    </row>
    <row r="4445" spans="21:22" x14ac:dyDescent="0.25">
      <c r="U4445" s="87" t="s">
        <v>1433</v>
      </c>
      <c r="V4445" s="88">
        <v>16</v>
      </c>
    </row>
    <row r="4446" spans="21:22" x14ac:dyDescent="0.25">
      <c r="U4446" s="87" t="s">
        <v>1433</v>
      </c>
      <c r="V4446" s="88">
        <v>16</v>
      </c>
    </row>
    <row r="4447" spans="21:22" x14ac:dyDescent="0.25">
      <c r="U4447" s="87" t="s">
        <v>1434</v>
      </c>
      <c r="V4447" s="88">
        <v>16</v>
      </c>
    </row>
    <row r="4448" spans="21:22" x14ac:dyDescent="0.25">
      <c r="U4448" s="87" t="s">
        <v>1435</v>
      </c>
      <c r="V4448" s="88">
        <v>16</v>
      </c>
    </row>
    <row r="4449" spans="21:22" x14ac:dyDescent="0.25">
      <c r="U4449" s="87" t="s">
        <v>1435</v>
      </c>
      <c r="V4449" s="88">
        <v>16</v>
      </c>
    </row>
    <row r="4450" spans="21:22" x14ac:dyDescent="0.25">
      <c r="U4450" s="87" t="s">
        <v>1435</v>
      </c>
      <c r="V4450" s="88">
        <v>16</v>
      </c>
    </row>
    <row r="4451" spans="21:22" x14ac:dyDescent="0.25">
      <c r="U4451" s="87" t="s">
        <v>1436</v>
      </c>
      <c r="V4451" s="88">
        <v>16</v>
      </c>
    </row>
    <row r="4452" spans="21:22" x14ac:dyDescent="0.25">
      <c r="U4452" s="87" t="s">
        <v>1436</v>
      </c>
      <c r="V4452" s="88">
        <v>16</v>
      </c>
    </row>
    <row r="4453" spans="21:22" x14ac:dyDescent="0.25">
      <c r="U4453" s="87" t="s">
        <v>1436</v>
      </c>
      <c r="V4453" s="88">
        <v>16</v>
      </c>
    </row>
    <row r="4454" spans="21:22" x14ac:dyDescent="0.25">
      <c r="U4454" s="87" t="s">
        <v>1436</v>
      </c>
      <c r="V4454" s="88">
        <v>16</v>
      </c>
    </row>
    <row r="4455" spans="21:22" x14ac:dyDescent="0.25">
      <c r="U4455" s="87" t="s">
        <v>1437</v>
      </c>
      <c r="V4455" s="88">
        <v>21</v>
      </c>
    </row>
    <row r="4456" spans="21:22" x14ac:dyDescent="0.25">
      <c r="U4456" s="87" t="s">
        <v>1437</v>
      </c>
      <c r="V4456" s="88">
        <v>21</v>
      </c>
    </row>
    <row r="4457" spans="21:22" x14ac:dyDescent="0.25">
      <c r="U4457" s="87" t="s">
        <v>1438</v>
      </c>
      <c r="V4457" s="88">
        <v>21</v>
      </c>
    </row>
    <row r="4458" spans="21:22" x14ac:dyDescent="0.25">
      <c r="U4458" s="87" t="s">
        <v>1439</v>
      </c>
      <c r="V4458" s="88">
        <v>21</v>
      </c>
    </row>
    <row r="4459" spans="21:22" x14ac:dyDescent="0.25">
      <c r="U4459" s="87" t="s">
        <v>1439</v>
      </c>
      <c r="V4459" s="88">
        <v>21</v>
      </c>
    </row>
    <row r="4460" spans="21:22" x14ac:dyDescent="0.25">
      <c r="U4460" s="87" t="s">
        <v>1439</v>
      </c>
      <c r="V4460" s="88">
        <v>21</v>
      </c>
    </row>
    <row r="4461" spans="21:22" x14ac:dyDescent="0.25">
      <c r="U4461" s="87" t="s">
        <v>1439</v>
      </c>
      <c r="V4461" s="88">
        <v>21</v>
      </c>
    </row>
    <row r="4462" spans="21:22" x14ac:dyDescent="0.25">
      <c r="U4462" s="87" t="s">
        <v>1440</v>
      </c>
      <c r="V4462" s="88">
        <v>21</v>
      </c>
    </row>
    <row r="4463" spans="21:22" x14ac:dyDescent="0.25">
      <c r="U4463" s="87" t="s">
        <v>1441</v>
      </c>
      <c r="V4463" s="88">
        <v>21</v>
      </c>
    </row>
    <row r="4464" spans="21:22" x14ac:dyDescent="0.25">
      <c r="U4464" s="87" t="s">
        <v>1442</v>
      </c>
      <c r="V4464" s="88">
        <v>21</v>
      </c>
    </row>
    <row r="4465" spans="21:22" x14ac:dyDescent="0.25">
      <c r="U4465" s="87" t="s">
        <v>1443</v>
      </c>
      <c r="V4465" s="88">
        <v>14</v>
      </c>
    </row>
    <row r="4466" spans="21:22" x14ac:dyDescent="0.25">
      <c r="U4466" s="87" t="s">
        <v>1444</v>
      </c>
      <c r="V4466" s="88">
        <v>14</v>
      </c>
    </row>
    <row r="4467" spans="21:22" x14ac:dyDescent="0.25">
      <c r="U4467" s="87" t="s">
        <v>1445</v>
      </c>
      <c r="V4467" s="88">
        <v>11</v>
      </c>
    </row>
    <row r="4468" spans="21:22" x14ac:dyDescent="0.25">
      <c r="U4468" s="87" t="s">
        <v>1445</v>
      </c>
      <c r="V4468" s="88">
        <v>11</v>
      </c>
    </row>
    <row r="4469" spans="21:22" x14ac:dyDescent="0.25">
      <c r="U4469" s="87" t="s">
        <v>1445</v>
      </c>
      <c r="V4469" s="88">
        <v>11</v>
      </c>
    </row>
    <row r="4470" spans="21:22" x14ac:dyDescent="0.25">
      <c r="U4470" s="87" t="s">
        <v>1445</v>
      </c>
      <c r="V4470" s="88">
        <v>11</v>
      </c>
    </row>
    <row r="4471" spans="21:22" x14ac:dyDescent="0.25">
      <c r="U4471" s="87" t="s">
        <v>1445</v>
      </c>
      <c r="V4471" s="88">
        <v>11</v>
      </c>
    </row>
    <row r="4472" spans="21:22" x14ac:dyDescent="0.25">
      <c r="U4472" s="87" t="s">
        <v>1445</v>
      </c>
      <c r="V4472" s="88">
        <v>11</v>
      </c>
    </row>
    <row r="4473" spans="21:22" x14ac:dyDescent="0.25">
      <c r="U4473" s="87" t="s">
        <v>1445</v>
      </c>
      <c r="V4473" s="88">
        <v>11</v>
      </c>
    </row>
    <row r="4474" spans="21:22" x14ac:dyDescent="0.25">
      <c r="U4474" s="87" t="s">
        <v>1445</v>
      </c>
      <c r="V4474" s="88">
        <v>11</v>
      </c>
    </row>
    <row r="4475" spans="21:22" x14ac:dyDescent="0.25">
      <c r="U4475" s="87" t="s">
        <v>1446</v>
      </c>
      <c r="V4475" s="88">
        <v>11</v>
      </c>
    </row>
    <row r="4476" spans="21:22" x14ac:dyDescent="0.25">
      <c r="U4476" s="87" t="s">
        <v>1446</v>
      </c>
      <c r="V4476" s="88">
        <v>11</v>
      </c>
    </row>
    <row r="4477" spans="21:22" x14ac:dyDescent="0.25">
      <c r="U4477" s="87" t="s">
        <v>1446</v>
      </c>
      <c r="V4477" s="88">
        <v>11</v>
      </c>
    </row>
    <row r="4478" spans="21:22" x14ac:dyDescent="0.25">
      <c r="U4478" s="87" t="s">
        <v>1446</v>
      </c>
      <c r="V4478" s="88">
        <v>11</v>
      </c>
    </row>
    <row r="4479" spans="21:22" x14ac:dyDescent="0.25">
      <c r="U4479" s="87" t="s">
        <v>1447</v>
      </c>
      <c r="V4479" s="88">
        <v>11</v>
      </c>
    </row>
    <row r="4480" spans="21:22" x14ac:dyDescent="0.25">
      <c r="U4480" s="87" t="s">
        <v>1447</v>
      </c>
      <c r="V4480" s="88">
        <v>11</v>
      </c>
    </row>
    <row r="4481" spans="21:22" x14ac:dyDescent="0.25">
      <c r="U4481" s="87" t="s">
        <v>1447</v>
      </c>
      <c r="V4481" s="88">
        <v>11</v>
      </c>
    </row>
    <row r="4482" spans="21:22" x14ac:dyDescent="0.25">
      <c r="U4482" s="87" t="s">
        <v>1447</v>
      </c>
      <c r="V4482" s="88">
        <v>11</v>
      </c>
    </row>
    <row r="4483" spans="21:22" x14ac:dyDescent="0.25">
      <c r="U4483" s="87" t="s">
        <v>1447</v>
      </c>
      <c r="V4483" s="88">
        <v>11</v>
      </c>
    </row>
    <row r="4484" spans="21:22" x14ac:dyDescent="0.25">
      <c r="U4484" s="87" t="s">
        <v>1448</v>
      </c>
      <c r="V4484" s="88">
        <v>11</v>
      </c>
    </row>
    <row r="4485" spans="21:22" x14ac:dyDescent="0.25">
      <c r="U4485" s="87" t="s">
        <v>1448</v>
      </c>
      <c r="V4485" s="88">
        <v>11</v>
      </c>
    </row>
    <row r="4486" spans="21:22" x14ac:dyDescent="0.25">
      <c r="U4486" s="87" t="s">
        <v>1448</v>
      </c>
      <c r="V4486" s="88">
        <v>11</v>
      </c>
    </row>
    <row r="4487" spans="21:22" x14ac:dyDescent="0.25">
      <c r="U4487" s="87" t="s">
        <v>1448</v>
      </c>
      <c r="V4487" s="88">
        <v>11</v>
      </c>
    </row>
    <row r="4488" spans="21:22" x14ac:dyDescent="0.25">
      <c r="U4488" s="87" t="s">
        <v>1448</v>
      </c>
      <c r="V4488" s="88">
        <v>11</v>
      </c>
    </row>
    <row r="4489" spans="21:22" x14ac:dyDescent="0.25">
      <c r="U4489" s="87" t="s">
        <v>1449</v>
      </c>
      <c r="V4489" s="88">
        <v>11</v>
      </c>
    </row>
    <row r="4490" spans="21:22" x14ac:dyDescent="0.25">
      <c r="U4490" s="87" t="s">
        <v>1449</v>
      </c>
      <c r="V4490" s="88">
        <v>11</v>
      </c>
    </row>
    <row r="4491" spans="21:22" x14ac:dyDescent="0.25">
      <c r="U4491" s="87" t="s">
        <v>1450</v>
      </c>
      <c r="V4491" s="88">
        <v>11</v>
      </c>
    </row>
    <row r="4492" spans="21:22" x14ac:dyDescent="0.25">
      <c r="U4492" s="87" t="s">
        <v>1450</v>
      </c>
      <c r="V4492" s="88">
        <v>11</v>
      </c>
    </row>
    <row r="4493" spans="21:22" x14ac:dyDescent="0.25">
      <c r="U4493" s="87" t="s">
        <v>1450</v>
      </c>
      <c r="V4493" s="88">
        <v>11</v>
      </c>
    </row>
    <row r="4494" spans="21:22" x14ac:dyDescent="0.25">
      <c r="U4494" s="87" t="s">
        <v>1451</v>
      </c>
      <c r="V4494" s="88">
        <v>11</v>
      </c>
    </row>
    <row r="4495" spans="21:22" x14ac:dyDescent="0.25">
      <c r="U4495" s="87" t="s">
        <v>1451</v>
      </c>
      <c r="V4495" s="88">
        <v>11</v>
      </c>
    </row>
    <row r="4496" spans="21:22" x14ac:dyDescent="0.25">
      <c r="U4496" s="87" t="s">
        <v>1451</v>
      </c>
      <c r="V4496" s="88">
        <v>11</v>
      </c>
    </row>
    <row r="4497" spans="21:22" x14ac:dyDescent="0.25">
      <c r="U4497" s="87" t="s">
        <v>1451</v>
      </c>
      <c r="V4497" s="88">
        <v>11</v>
      </c>
    </row>
    <row r="4498" spans="21:22" x14ac:dyDescent="0.25">
      <c r="U4498" s="87" t="s">
        <v>1452</v>
      </c>
      <c r="V4498" s="88">
        <v>11</v>
      </c>
    </row>
    <row r="4499" spans="21:22" x14ac:dyDescent="0.25">
      <c r="U4499" s="87" t="s">
        <v>1452</v>
      </c>
      <c r="V4499" s="88">
        <v>11</v>
      </c>
    </row>
    <row r="4500" spans="21:22" x14ac:dyDescent="0.25">
      <c r="U4500" s="87" t="s">
        <v>1452</v>
      </c>
      <c r="V4500" s="88">
        <v>11</v>
      </c>
    </row>
    <row r="4501" spans="21:22" x14ac:dyDescent="0.25">
      <c r="U4501" s="87" t="s">
        <v>1453</v>
      </c>
      <c r="V4501" s="88">
        <v>11</v>
      </c>
    </row>
    <row r="4502" spans="21:22" x14ac:dyDescent="0.25">
      <c r="U4502" s="87" t="s">
        <v>1453</v>
      </c>
      <c r="V4502" s="88">
        <v>11</v>
      </c>
    </row>
    <row r="4503" spans="21:22" x14ac:dyDescent="0.25">
      <c r="U4503" s="87" t="s">
        <v>1453</v>
      </c>
      <c r="V4503" s="88">
        <v>11</v>
      </c>
    </row>
    <row r="4504" spans="21:22" x14ac:dyDescent="0.25">
      <c r="U4504" s="87" t="s">
        <v>1454</v>
      </c>
      <c r="V4504" s="88">
        <v>11</v>
      </c>
    </row>
    <row r="4505" spans="21:22" x14ac:dyDescent="0.25">
      <c r="U4505" s="87" t="s">
        <v>1454</v>
      </c>
      <c r="V4505" s="88">
        <v>11</v>
      </c>
    </row>
    <row r="4506" spans="21:22" x14ac:dyDescent="0.25">
      <c r="U4506" s="87" t="s">
        <v>1454</v>
      </c>
      <c r="V4506" s="88">
        <v>11</v>
      </c>
    </row>
    <row r="4507" spans="21:22" x14ac:dyDescent="0.25">
      <c r="U4507" s="87" t="s">
        <v>1454</v>
      </c>
      <c r="V4507" s="88">
        <v>11</v>
      </c>
    </row>
    <row r="4508" spans="21:22" x14ac:dyDescent="0.25">
      <c r="U4508" s="89" t="s">
        <v>1455</v>
      </c>
      <c r="V4508" s="88">
        <v>11</v>
      </c>
    </row>
    <row r="4509" spans="21:22" x14ac:dyDescent="0.25">
      <c r="U4509" s="89" t="s">
        <v>1455</v>
      </c>
      <c r="V4509" s="88">
        <v>11</v>
      </c>
    </row>
    <row r="4510" spans="21:22" x14ac:dyDescent="0.25">
      <c r="U4510" s="89" t="s">
        <v>1455</v>
      </c>
      <c r="V4510" s="88">
        <v>11</v>
      </c>
    </row>
    <row r="4511" spans="21:22" x14ac:dyDescent="0.25">
      <c r="U4511" s="89" t="s">
        <v>1455</v>
      </c>
      <c r="V4511" s="88">
        <v>11</v>
      </c>
    </row>
    <row r="4512" spans="21:22" x14ac:dyDescent="0.25">
      <c r="U4512" s="87" t="s">
        <v>1456</v>
      </c>
      <c r="V4512" s="88">
        <v>11</v>
      </c>
    </row>
    <row r="4513" spans="21:22" x14ac:dyDescent="0.25">
      <c r="U4513" s="87" t="s">
        <v>1456</v>
      </c>
      <c r="V4513" s="88">
        <v>11</v>
      </c>
    </row>
    <row r="4514" spans="21:22" x14ac:dyDescent="0.25">
      <c r="U4514" s="87" t="s">
        <v>1456</v>
      </c>
      <c r="V4514" s="88">
        <v>11</v>
      </c>
    </row>
    <row r="4515" spans="21:22" x14ac:dyDescent="0.25">
      <c r="U4515" s="87" t="s">
        <v>1456</v>
      </c>
      <c r="V4515" s="88">
        <v>11</v>
      </c>
    </row>
    <row r="4516" spans="21:22" x14ac:dyDescent="0.25">
      <c r="U4516" s="87" t="s">
        <v>1456</v>
      </c>
      <c r="V4516" s="88">
        <v>11</v>
      </c>
    </row>
    <row r="4517" spans="21:22" x14ac:dyDescent="0.25">
      <c r="U4517" s="87" t="s">
        <v>1456</v>
      </c>
      <c r="V4517" s="88">
        <v>11</v>
      </c>
    </row>
    <row r="4518" spans="21:22" x14ac:dyDescent="0.25">
      <c r="U4518" s="87" t="s">
        <v>1456</v>
      </c>
      <c r="V4518" s="88">
        <v>11</v>
      </c>
    </row>
    <row r="4519" spans="21:22" x14ac:dyDescent="0.25">
      <c r="U4519" s="87" t="s">
        <v>1456</v>
      </c>
      <c r="V4519" s="88">
        <v>11</v>
      </c>
    </row>
    <row r="4520" spans="21:22" x14ac:dyDescent="0.25">
      <c r="U4520" s="87" t="s">
        <v>1456</v>
      </c>
      <c r="V4520" s="88">
        <v>11</v>
      </c>
    </row>
    <row r="4521" spans="21:22" x14ac:dyDescent="0.25">
      <c r="U4521" s="87" t="s">
        <v>1456</v>
      </c>
      <c r="V4521" s="88">
        <v>11</v>
      </c>
    </row>
    <row r="4522" spans="21:22" x14ac:dyDescent="0.25">
      <c r="U4522" s="87" t="s">
        <v>1457</v>
      </c>
      <c r="V4522" s="88">
        <v>11</v>
      </c>
    </row>
    <row r="4523" spans="21:22" x14ac:dyDescent="0.25">
      <c r="U4523" s="87" t="s">
        <v>1457</v>
      </c>
      <c r="V4523" s="88">
        <v>11</v>
      </c>
    </row>
    <row r="4524" spans="21:22" x14ac:dyDescent="0.25">
      <c r="U4524" s="87" t="s">
        <v>1457</v>
      </c>
      <c r="V4524" s="88">
        <v>11</v>
      </c>
    </row>
    <row r="4525" spans="21:22" x14ac:dyDescent="0.25">
      <c r="U4525" s="87" t="s">
        <v>1457</v>
      </c>
      <c r="V4525" s="88">
        <v>11</v>
      </c>
    </row>
    <row r="4526" spans="21:22" x14ac:dyDescent="0.25">
      <c r="U4526" s="87" t="s">
        <v>1457</v>
      </c>
      <c r="V4526" s="88">
        <v>11</v>
      </c>
    </row>
    <row r="4527" spans="21:22" x14ac:dyDescent="0.25">
      <c r="U4527" s="87" t="s">
        <v>1457</v>
      </c>
      <c r="V4527" s="88">
        <v>11</v>
      </c>
    </row>
    <row r="4528" spans="21:22" x14ac:dyDescent="0.25">
      <c r="U4528" s="87" t="s">
        <v>1457</v>
      </c>
      <c r="V4528" s="88">
        <v>11</v>
      </c>
    </row>
    <row r="4529" spans="21:22" x14ac:dyDescent="0.25">
      <c r="U4529" s="87" t="s">
        <v>1457</v>
      </c>
      <c r="V4529" s="88">
        <v>11</v>
      </c>
    </row>
    <row r="4530" spans="21:22" x14ac:dyDescent="0.25">
      <c r="U4530" s="87" t="s">
        <v>1458</v>
      </c>
      <c r="V4530" s="88">
        <v>11</v>
      </c>
    </row>
    <row r="4531" spans="21:22" x14ac:dyDescent="0.25">
      <c r="U4531" s="87" t="s">
        <v>1458</v>
      </c>
      <c r="V4531" s="88">
        <v>11</v>
      </c>
    </row>
    <row r="4532" spans="21:22" x14ac:dyDescent="0.25">
      <c r="U4532" s="87" t="s">
        <v>1458</v>
      </c>
      <c r="V4532" s="88">
        <v>11</v>
      </c>
    </row>
    <row r="4533" spans="21:22" x14ac:dyDescent="0.25">
      <c r="U4533" s="87" t="s">
        <v>1458</v>
      </c>
      <c r="V4533" s="88">
        <v>11</v>
      </c>
    </row>
    <row r="4534" spans="21:22" x14ac:dyDescent="0.25">
      <c r="U4534" s="87" t="s">
        <v>1458</v>
      </c>
      <c r="V4534" s="88">
        <v>11</v>
      </c>
    </row>
    <row r="4535" spans="21:22" x14ac:dyDescent="0.25">
      <c r="U4535" s="87" t="s">
        <v>1458</v>
      </c>
      <c r="V4535" s="88">
        <v>11</v>
      </c>
    </row>
    <row r="4536" spans="21:22" x14ac:dyDescent="0.25">
      <c r="U4536" s="87" t="s">
        <v>1458</v>
      </c>
      <c r="V4536" s="88">
        <v>11</v>
      </c>
    </row>
    <row r="4537" spans="21:22" x14ac:dyDescent="0.25">
      <c r="U4537" s="87" t="s">
        <v>1458</v>
      </c>
      <c r="V4537" s="88">
        <v>11</v>
      </c>
    </row>
    <row r="4538" spans="21:22" x14ac:dyDescent="0.25">
      <c r="U4538" s="87" t="s">
        <v>1458</v>
      </c>
      <c r="V4538" s="88">
        <v>11</v>
      </c>
    </row>
    <row r="4539" spans="21:22" x14ac:dyDescent="0.25">
      <c r="U4539" s="87" t="s">
        <v>1458</v>
      </c>
      <c r="V4539" s="88">
        <v>11</v>
      </c>
    </row>
    <row r="4540" spans="21:22" x14ac:dyDescent="0.25">
      <c r="U4540" s="87" t="s">
        <v>1459</v>
      </c>
      <c r="V4540" s="88">
        <v>11</v>
      </c>
    </row>
    <row r="4541" spans="21:22" x14ac:dyDescent="0.25">
      <c r="U4541" s="87" t="s">
        <v>1459</v>
      </c>
      <c r="V4541" s="88">
        <v>11</v>
      </c>
    </row>
    <row r="4542" spans="21:22" x14ac:dyDescent="0.25">
      <c r="U4542" s="87" t="s">
        <v>1459</v>
      </c>
      <c r="V4542" s="88">
        <v>11</v>
      </c>
    </row>
    <row r="4543" spans="21:22" x14ac:dyDescent="0.25">
      <c r="U4543" s="87" t="s">
        <v>1459</v>
      </c>
      <c r="V4543" s="88">
        <v>11</v>
      </c>
    </row>
    <row r="4544" spans="21:22" x14ac:dyDescent="0.25">
      <c r="U4544" s="87" t="s">
        <v>1459</v>
      </c>
      <c r="V4544" s="88">
        <v>11</v>
      </c>
    </row>
    <row r="4545" spans="21:22" x14ac:dyDescent="0.25">
      <c r="U4545" s="87" t="s">
        <v>1459</v>
      </c>
      <c r="V4545" s="88">
        <v>11</v>
      </c>
    </row>
    <row r="4546" spans="21:22" x14ac:dyDescent="0.25">
      <c r="U4546" s="87" t="s">
        <v>1459</v>
      </c>
      <c r="V4546" s="88">
        <v>11</v>
      </c>
    </row>
    <row r="4547" spans="21:22" x14ac:dyDescent="0.25">
      <c r="U4547" s="87" t="s">
        <v>1460</v>
      </c>
      <c r="V4547" s="88">
        <v>11</v>
      </c>
    </row>
    <row r="4548" spans="21:22" x14ac:dyDescent="0.25">
      <c r="U4548" s="87" t="s">
        <v>1461</v>
      </c>
      <c r="V4548" s="88">
        <v>11</v>
      </c>
    </row>
    <row r="4549" spans="21:22" x14ac:dyDescent="0.25">
      <c r="U4549" s="87" t="s">
        <v>1461</v>
      </c>
      <c r="V4549" s="88">
        <v>11</v>
      </c>
    </row>
    <row r="4550" spans="21:22" x14ac:dyDescent="0.25">
      <c r="U4550" s="87" t="s">
        <v>1462</v>
      </c>
      <c r="V4550" s="88">
        <v>11</v>
      </c>
    </row>
    <row r="4551" spans="21:22" x14ac:dyDescent="0.25">
      <c r="U4551" s="87" t="s">
        <v>1462</v>
      </c>
      <c r="V4551" s="88">
        <v>11</v>
      </c>
    </row>
    <row r="4552" spans="21:22" x14ac:dyDescent="0.25">
      <c r="U4552" s="87" t="s">
        <v>1462</v>
      </c>
      <c r="V4552" s="88">
        <v>11</v>
      </c>
    </row>
    <row r="4553" spans="21:22" x14ac:dyDescent="0.25">
      <c r="U4553" s="87" t="s">
        <v>1462</v>
      </c>
      <c r="V4553" s="88">
        <v>11</v>
      </c>
    </row>
    <row r="4554" spans="21:22" x14ac:dyDescent="0.25">
      <c r="U4554" s="87" t="s">
        <v>1462</v>
      </c>
      <c r="V4554" s="88">
        <v>11</v>
      </c>
    </row>
    <row r="4555" spans="21:22" x14ac:dyDescent="0.25">
      <c r="U4555" s="87" t="s">
        <v>1462</v>
      </c>
      <c r="V4555" s="88">
        <v>11</v>
      </c>
    </row>
    <row r="4556" spans="21:22" x14ac:dyDescent="0.25">
      <c r="U4556" s="87" t="s">
        <v>1462</v>
      </c>
      <c r="V4556" s="88">
        <v>11</v>
      </c>
    </row>
    <row r="4557" spans="21:22" x14ac:dyDescent="0.25">
      <c r="U4557" s="87" t="s">
        <v>1462</v>
      </c>
      <c r="V4557" s="88">
        <v>11</v>
      </c>
    </row>
    <row r="4558" spans="21:22" x14ac:dyDescent="0.25">
      <c r="U4558" s="87" t="s">
        <v>1463</v>
      </c>
      <c r="V4558" s="88">
        <v>11</v>
      </c>
    </row>
    <row r="4559" spans="21:22" x14ac:dyDescent="0.25">
      <c r="U4559" s="87" t="s">
        <v>1463</v>
      </c>
      <c r="V4559" s="88">
        <v>11</v>
      </c>
    </row>
    <row r="4560" spans="21:22" x14ac:dyDescent="0.25">
      <c r="U4560" s="87" t="s">
        <v>1463</v>
      </c>
      <c r="V4560" s="88">
        <v>11</v>
      </c>
    </row>
    <row r="4561" spans="21:22" x14ac:dyDescent="0.25">
      <c r="U4561" s="87" t="s">
        <v>1463</v>
      </c>
      <c r="V4561" s="88">
        <v>11</v>
      </c>
    </row>
    <row r="4562" spans="21:22" x14ac:dyDescent="0.25">
      <c r="U4562" s="87" t="s">
        <v>1463</v>
      </c>
      <c r="V4562" s="88">
        <v>11</v>
      </c>
    </row>
    <row r="4563" spans="21:22" x14ac:dyDescent="0.25">
      <c r="U4563" s="87" t="s">
        <v>1463</v>
      </c>
      <c r="V4563" s="88">
        <v>11</v>
      </c>
    </row>
    <row r="4564" spans="21:22" x14ac:dyDescent="0.25">
      <c r="U4564" s="87" t="s">
        <v>1464</v>
      </c>
      <c r="V4564" s="88">
        <v>11</v>
      </c>
    </row>
    <row r="4565" spans="21:22" x14ac:dyDescent="0.25">
      <c r="U4565" s="87" t="s">
        <v>1464</v>
      </c>
      <c r="V4565" s="88">
        <v>11</v>
      </c>
    </row>
    <row r="4566" spans="21:22" x14ac:dyDescent="0.25">
      <c r="U4566" s="87" t="s">
        <v>1464</v>
      </c>
      <c r="V4566" s="88">
        <v>11</v>
      </c>
    </row>
    <row r="4567" spans="21:22" x14ac:dyDescent="0.25">
      <c r="U4567" s="87" t="s">
        <v>1464</v>
      </c>
      <c r="V4567" s="88">
        <v>11</v>
      </c>
    </row>
    <row r="4568" spans="21:22" x14ac:dyDescent="0.25">
      <c r="U4568" s="87" t="s">
        <v>1464</v>
      </c>
      <c r="V4568" s="88">
        <v>11</v>
      </c>
    </row>
    <row r="4569" spans="21:22" x14ac:dyDescent="0.25">
      <c r="U4569" s="87" t="s">
        <v>1464</v>
      </c>
      <c r="V4569" s="88">
        <v>11</v>
      </c>
    </row>
    <row r="4570" spans="21:22" x14ac:dyDescent="0.25">
      <c r="U4570" s="87" t="s">
        <v>1465</v>
      </c>
      <c r="V4570" s="88">
        <v>11</v>
      </c>
    </row>
    <row r="4571" spans="21:22" x14ac:dyDescent="0.25">
      <c r="U4571" s="87" t="s">
        <v>1465</v>
      </c>
      <c r="V4571" s="88">
        <v>11</v>
      </c>
    </row>
    <row r="4572" spans="21:22" x14ac:dyDescent="0.25">
      <c r="U4572" s="87" t="s">
        <v>1465</v>
      </c>
      <c r="V4572" s="88">
        <v>11</v>
      </c>
    </row>
    <row r="4573" spans="21:22" x14ac:dyDescent="0.25">
      <c r="U4573" s="87" t="s">
        <v>1465</v>
      </c>
      <c r="V4573" s="88">
        <v>11</v>
      </c>
    </row>
    <row r="4574" spans="21:22" x14ac:dyDescent="0.25">
      <c r="U4574" s="87" t="s">
        <v>1465</v>
      </c>
      <c r="V4574" s="88">
        <v>11</v>
      </c>
    </row>
    <row r="4575" spans="21:22" x14ac:dyDescent="0.25">
      <c r="U4575" s="87" t="s">
        <v>1465</v>
      </c>
      <c r="V4575" s="88">
        <v>11</v>
      </c>
    </row>
    <row r="4576" spans="21:22" x14ac:dyDescent="0.25">
      <c r="U4576" s="87" t="s">
        <v>1465</v>
      </c>
      <c r="V4576" s="88">
        <v>11</v>
      </c>
    </row>
    <row r="4577" spans="21:22" x14ac:dyDescent="0.25">
      <c r="U4577" s="87" t="s">
        <v>1465</v>
      </c>
      <c r="V4577" s="88">
        <v>11</v>
      </c>
    </row>
    <row r="4578" spans="21:22" x14ac:dyDescent="0.25">
      <c r="U4578" s="87" t="s">
        <v>1465</v>
      </c>
      <c r="V4578" s="88">
        <v>11</v>
      </c>
    </row>
    <row r="4579" spans="21:22" x14ac:dyDescent="0.25">
      <c r="U4579" s="87" t="s">
        <v>1466</v>
      </c>
      <c r="V4579" s="88">
        <v>13</v>
      </c>
    </row>
    <row r="4580" spans="21:22" x14ac:dyDescent="0.25">
      <c r="U4580" s="87" t="s">
        <v>1466</v>
      </c>
      <c r="V4580" s="88">
        <v>13</v>
      </c>
    </row>
    <row r="4581" spans="21:22" x14ac:dyDescent="0.25">
      <c r="U4581" s="87" t="s">
        <v>1466</v>
      </c>
      <c r="V4581" s="88">
        <v>13</v>
      </c>
    </row>
    <row r="4582" spans="21:22" x14ac:dyDescent="0.25">
      <c r="U4582" s="87" t="s">
        <v>1466</v>
      </c>
      <c r="V4582" s="88">
        <v>13</v>
      </c>
    </row>
    <row r="4583" spans="21:22" x14ac:dyDescent="0.25">
      <c r="U4583" s="87" t="s">
        <v>1466</v>
      </c>
      <c r="V4583" s="88">
        <v>13</v>
      </c>
    </row>
    <row r="4584" spans="21:22" x14ac:dyDescent="0.25">
      <c r="U4584" s="87" t="s">
        <v>1466</v>
      </c>
      <c r="V4584" s="88">
        <v>13</v>
      </c>
    </row>
    <row r="4585" spans="21:22" x14ac:dyDescent="0.25">
      <c r="U4585" s="87" t="s">
        <v>1467</v>
      </c>
      <c r="V4585" s="88">
        <v>13</v>
      </c>
    </row>
    <row r="4586" spans="21:22" x14ac:dyDescent="0.25">
      <c r="U4586" s="87" t="s">
        <v>1467</v>
      </c>
      <c r="V4586" s="88">
        <v>13</v>
      </c>
    </row>
    <row r="4587" spans="21:22" x14ac:dyDescent="0.25">
      <c r="U4587" s="87" t="s">
        <v>1467</v>
      </c>
      <c r="V4587" s="88">
        <v>13</v>
      </c>
    </row>
    <row r="4588" spans="21:22" x14ac:dyDescent="0.25">
      <c r="U4588" s="87" t="s">
        <v>1467</v>
      </c>
      <c r="V4588" s="88">
        <v>13</v>
      </c>
    </row>
    <row r="4589" spans="21:22" x14ac:dyDescent="0.25">
      <c r="U4589" s="87" t="s">
        <v>1468</v>
      </c>
      <c r="V4589" s="88">
        <v>13</v>
      </c>
    </row>
    <row r="4590" spans="21:22" x14ac:dyDescent="0.25">
      <c r="U4590" s="87" t="s">
        <v>1468</v>
      </c>
      <c r="V4590" s="88">
        <v>13</v>
      </c>
    </row>
    <row r="4591" spans="21:22" x14ac:dyDescent="0.25">
      <c r="U4591" s="87" t="s">
        <v>1468</v>
      </c>
      <c r="V4591" s="88">
        <v>13</v>
      </c>
    </row>
    <row r="4592" spans="21:22" x14ac:dyDescent="0.25">
      <c r="U4592" s="87" t="s">
        <v>1468</v>
      </c>
      <c r="V4592" s="88">
        <v>13</v>
      </c>
    </row>
    <row r="4593" spans="21:22" x14ac:dyDescent="0.25">
      <c r="U4593" s="87" t="s">
        <v>1469</v>
      </c>
      <c r="V4593" s="88">
        <v>13</v>
      </c>
    </row>
    <row r="4594" spans="21:22" x14ac:dyDescent="0.25">
      <c r="U4594" s="87" t="s">
        <v>1469</v>
      </c>
      <c r="V4594" s="88">
        <v>13</v>
      </c>
    </row>
    <row r="4595" spans="21:22" x14ac:dyDescent="0.25">
      <c r="U4595" s="87" t="s">
        <v>1469</v>
      </c>
      <c r="V4595" s="88">
        <v>13</v>
      </c>
    </row>
    <row r="4596" spans="21:22" x14ac:dyDescent="0.25">
      <c r="U4596" s="87" t="s">
        <v>1469</v>
      </c>
      <c r="V4596" s="88">
        <v>13</v>
      </c>
    </row>
    <row r="4597" spans="21:22" x14ac:dyDescent="0.25">
      <c r="U4597" s="87" t="s">
        <v>1469</v>
      </c>
      <c r="V4597" s="88">
        <v>13</v>
      </c>
    </row>
    <row r="4598" spans="21:22" x14ac:dyDescent="0.25">
      <c r="U4598" s="87" t="s">
        <v>1469</v>
      </c>
      <c r="V4598" s="88">
        <v>13</v>
      </c>
    </row>
    <row r="4599" spans="21:22" x14ac:dyDescent="0.25">
      <c r="U4599" s="87" t="s">
        <v>1470</v>
      </c>
      <c r="V4599" s="88">
        <v>13</v>
      </c>
    </row>
    <row r="4600" spans="21:22" x14ac:dyDescent="0.25">
      <c r="U4600" s="87" t="s">
        <v>1470</v>
      </c>
      <c r="V4600" s="88">
        <v>13</v>
      </c>
    </row>
    <row r="4601" spans="21:22" x14ac:dyDescent="0.25">
      <c r="U4601" s="87" t="s">
        <v>1471</v>
      </c>
      <c r="V4601" s="88">
        <v>13</v>
      </c>
    </row>
    <row r="4602" spans="21:22" x14ac:dyDescent="0.25">
      <c r="U4602" s="87" t="s">
        <v>1471</v>
      </c>
      <c r="V4602" s="88">
        <v>13</v>
      </c>
    </row>
    <row r="4603" spans="21:22" x14ac:dyDescent="0.25">
      <c r="U4603" s="87" t="s">
        <v>1471</v>
      </c>
      <c r="V4603" s="88">
        <v>13</v>
      </c>
    </row>
    <row r="4604" spans="21:22" x14ac:dyDescent="0.25">
      <c r="U4604" s="87" t="s">
        <v>1472</v>
      </c>
      <c r="V4604" s="88">
        <v>13</v>
      </c>
    </row>
    <row r="4605" spans="21:22" x14ac:dyDescent="0.25">
      <c r="U4605" s="87" t="s">
        <v>1473</v>
      </c>
      <c r="V4605" s="88">
        <v>13</v>
      </c>
    </row>
    <row r="4606" spans="21:22" x14ac:dyDescent="0.25">
      <c r="U4606" s="87" t="s">
        <v>1473</v>
      </c>
      <c r="V4606" s="88">
        <v>13</v>
      </c>
    </row>
    <row r="4607" spans="21:22" x14ac:dyDescent="0.25">
      <c r="U4607" s="87" t="s">
        <v>1473</v>
      </c>
      <c r="V4607" s="88">
        <v>13</v>
      </c>
    </row>
    <row r="4608" spans="21:22" x14ac:dyDescent="0.25">
      <c r="U4608" s="87" t="s">
        <v>1473</v>
      </c>
      <c r="V4608" s="88">
        <v>13</v>
      </c>
    </row>
    <row r="4609" spans="21:22" x14ac:dyDescent="0.25">
      <c r="U4609" s="87" t="s">
        <v>1473</v>
      </c>
      <c r="V4609" s="88">
        <v>13</v>
      </c>
    </row>
    <row r="4610" spans="21:22" x14ac:dyDescent="0.25">
      <c r="U4610" s="87" t="s">
        <v>1473</v>
      </c>
      <c r="V4610" s="88">
        <v>13</v>
      </c>
    </row>
    <row r="4611" spans="21:22" x14ac:dyDescent="0.25">
      <c r="U4611" s="87" t="s">
        <v>1474</v>
      </c>
      <c r="V4611" s="88">
        <v>13</v>
      </c>
    </row>
    <row r="4612" spans="21:22" x14ac:dyDescent="0.25">
      <c r="U4612" s="87" t="s">
        <v>1474</v>
      </c>
      <c r="V4612" s="88">
        <v>13</v>
      </c>
    </row>
    <row r="4613" spans="21:22" x14ac:dyDescent="0.25">
      <c r="U4613" s="87" t="s">
        <v>1474</v>
      </c>
      <c r="V4613" s="88">
        <v>13</v>
      </c>
    </row>
    <row r="4614" spans="21:22" x14ac:dyDescent="0.25">
      <c r="U4614" s="87" t="s">
        <v>1475</v>
      </c>
      <c r="V4614" s="88">
        <v>13</v>
      </c>
    </row>
    <row r="4615" spans="21:22" x14ac:dyDescent="0.25">
      <c r="U4615" s="87" t="s">
        <v>1475</v>
      </c>
      <c r="V4615" s="88">
        <v>13</v>
      </c>
    </row>
    <row r="4616" spans="21:22" x14ac:dyDescent="0.25">
      <c r="U4616" s="87" t="s">
        <v>1476</v>
      </c>
      <c r="V4616" s="88">
        <v>13</v>
      </c>
    </row>
    <row r="4617" spans="21:22" x14ac:dyDescent="0.25">
      <c r="U4617" s="87" t="s">
        <v>1476</v>
      </c>
      <c r="V4617" s="88">
        <v>13</v>
      </c>
    </row>
    <row r="4618" spans="21:22" x14ac:dyDescent="0.25">
      <c r="U4618" s="87" t="s">
        <v>1477</v>
      </c>
      <c r="V4618" s="88">
        <v>13</v>
      </c>
    </row>
    <row r="4619" spans="21:22" x14ac:dyDescent="0.25">
      <c r="U4619" s="87" t="s">
        <v>1477</v>
      </c>
      <c r="V4619" s="88">
        <v>13</v>
      </c>
    </row>
    <row r="4620" spans="21:22" x14ac:dyDescent="0.25">
      <c r="U4620" s="87" t="s">
        <v>1477</v>
      </c>
      <c r="V4620" s="88">
        <v>13</v>
      </c>
    </row>
    <row r="4621" spans="21:22" x14ac:dyDescent="0.25">
      <c r="U4621" s="87" t="s">
        <v>1478</v>
      </c>
      <c r="V4621" s="88">
        <v>13</v>
      </c>
    </row>
    <row r="4622" spans="21:22" x14ac:dyDescent="0.25">
      <c r="U4622" s="87" t="s">
        <v>1479</v>
      </c>
      <c r="V4622" s="88">
        <v>13</v>
      </c>
    </row>
    <row r="4623" spans="21:22" x14ac:dyDescent="0.25">
      <c r="U4623" s="87" t="s">
        <v>1480</v>
      </c>
      <c r="V4623" s="88">
        <v>13</v>
      </c>
    </row>
    <row r="4624" spans="21:22" x14ac:dyDescent="0.25">
      <c r="U4624" s="87" t="s">
        <v>1481</v>
      </c>
      <c r="V4624" s="88">
        <v>13</v>
      </c>
    </row>
    <row r="4625" spans="21:22" x14ac:dyDescent="0.25">
      <c r="U4625" s="87" t="s">
        <v>1482</v>
      </c>
      <c r="V4625" s="88">
        <v>13</v>
      </c>
    </row>
    <row r="4626" spans="21:22" x14ac:dyDescent="0.25">
      <c r="U4626" s="87" t="s">
        <v>1483</v>
      </c>
      <c r="V4626" s="88">
        <v>13</v>
      </c>
    </row>
    <row r="4627" spans="21:22" x14ac:dyDescent="0.25">
      <c r="U4627" s="87" t="s">
        <v>1483</v>
      </c>
      <c r="V4627" s="88">
        <v>13</v>
      </c>
    </row>
    <row r="4628" spans="21:22" x14ac:dyDescent="0.25">
      <c r="U4628" s="87" t="s">
        <v>1484</v>
      </c>
      <c r="V4628" s="88">
        <v>13</v>
      </c>
    </row>
    <row r="4629" spans="21:22" x14ac:dyDescent="0.25">
      <c r="U4629" s="87" t="s">
        <v>1484</v>
      </c>
      <c r="V4629" s="88">
        <v>13</v>
      </c>
    </row>
    <row r="4630" spans="21:22" x14ac:dyDescent="0.25">
      <c r="U4630" s="87" t="s">
        <v>1484</v>
      </c>
      <c r="V4630" s="88">
        <v>13</v>
      </c>
    </row>
    <row r="4631" spans="21:22" x14ac:dyDescent="0.25">
      <c r="U4631" s="87" t="s">
        <v>1484</v>
      </c>
      <c r="V4631" s="88">
        <v>13</v>
      </c>
    </row>
    <row r="4632" spans="21:22" x14ac:dyDescent="0.25">
      <c r="U4632" s="87" t="s">
        <v>1485</v>
      </c>
      <c r="V4632" s="88">
        <v>13</v>
      </c>
    </row>
    <row r="4633" spans="21:22" x14ac:dyDescent="0.25">
      <c r="U4633" s="87" t="s">
        <v>1485</v>
      </c>
      <c r="V4633" s="88">
        <v>13</v>
      </c>
    </row>
    <row r="4634" spans="21:22" x14ac:dyDescent="0.25">
      <c r="U4634" s="87" t="s">
        <v>1485</v>
      </c>
      <c r="V4634" s="88">
        <v>13</v>
      </c>
    </row>
    <row r="4635" spans="21:22" x14ac:dyDescent="0.25">
      <c r="U4635" s="87" t="s">
        <v>1486</v>
      </c>
      <c r="V4635" s="88">
        <v>13</v>
      </c>
    </row>
    <row r="4636" spans="21:22" x14ac:dyDescent="0.25">
      <c r="U4636" s="87" t="s">
        <v>1487</v>
      </c>
      <c r="V4636" s="88">
        <v>13</v>
      </c>
    </row>
    <row r="4637" spans="21:22" x14ac:dyDescent="0.25">
      <c r="U4637" s="87" t="s">
        <v>1488</v>
      </c>
      <c r="V4637" s="88">
        <v>13</v>
      </c>
    </row>
    <row r="4638" spans="21:22" x14ac:dyDescent="0.25">
      <c r="U4638" s="87" t="s">
        <v>1489</v>
      </c>
      <c r="V4638" s="88">
        <v>13</v>
      </c>
    </row>
    <row r="4639" spans="21:22" x14ac:dyDescent="0.25">
      <c r="U4639" s="87" t="s">
        <v>1490</v>
      </c>
      <c r="V4639" s="88">
        <v>13</v>
      </c>
    </row>
    <row r="4640" spans="21:22" x14ac:dyDescent="0.25">
      <c r="U4640" s="87" t="s">
        <v>1491</v>
      </c>
      <c r="V4640" s="88">
        <v>13</v>
      </c>
    </row>
    <row r="4641" spans="21:22" x14ac:dyDescent="0.25">
      <c r="U4641" s="87" t="s">
        <v>1491</v>
      </c>
      <c r="V4641" s="88">
        <v>13</v>
      </c>
    </row>
    <row r="4642" spans="21:22" x14ac:dyDescent="0.25">
      <c r="U4642" s="87" t="s">
        <v>1492</v>
      </c>
      <c r="V4642" s="88">
        <v>13</v>
      </c>
    </row>
    <row r="4643" spans="21:22" x14ac:dyDescent="0.25">
      <c r="U4643" s="87" t="s">
        <v>1493</v>
      </c>
      <c r="V4643" s="88">
        <v>13</v>
      </c>
    </row>
    <row r="4644" spans="21:22" x14ac:dyDescent="0.25">
      <c r="U4644" s="87" t="s">
        <v>1494</v>
      </c>
      <c r="V4644" s="88">
        <v>13</v>
      </c>
    </row>
    <row r="4645" spans="21:22" x14ac:dyDescent="0.25">
      <c r="U4645" s="87" t="s">
        <v>1495</v>
      </c>
      <c r="V4645" s="88">
        <v>13</v>
      </c>
    </row>
    <row r="4646" spans="21:22" x14ac:dyDescent="0.25">
      <c r="U4646" s="87" t="s">
        <v>1495</v>
      </c>
      <c r="V4646" s="88">
        <v>13</v>
      </c>
    </row>
    <row r="4647" spans="21:22" x14ac:dyDescent="0.25">
      <c r="U4647" s="87" t="s">
        <v>1496</v>
      </c>
      <c r="V4647" s="88">
        <v>13</v>
      </c>
    </row>
    <row r="4648" spans="21:22" x14ac:dyDescent="0.25">
      <c r="U4648" s="87" t="s">
        <v>1496</v>
      </c>
      <c r="V4648" s="88">
        <v>13</v>
      </c>
    </row>
    <row r="4649" spans="21:22" x14ac:dyDescent="0.25">
      <c r="U4649" s="87" t="s">
        <v>1497</v>
      </c>
      <c r="V4649" s="88">
        <v>13</v>
      </c>
    </row>
    <row r="4650" spans="21:22" x14ac:dyDescent="0.25">
      <c r="U4650" s="87" t="s">
        <v>1498</v>
      </c>
      <c r="V4650" s="88">
        <v>13</v>
      </c>
    </row>
    <row r="4651" spans="21:22" x14ac:dyDescent="0.25">
      <c r="U4651" s="87" t="s">
        <v>1499</v>
      </c>
      <c r="V4651" s="88">
        <v>13</v>
      </c>
    </row>
    <row r="4652" spans="21:22" x14ac:dyDescent="0.25">
      <c r="U4652" s="87" t="s">
        <v>1500</v>
      </c>
      <c r="V4652" s="88">
        <v>13</v>
      </c>
    </row>
    <row r="4653" spans="21:22" x14ac:dyDescent="0.25">
      <c r="U4653" s="87" t="s">
        <v>1501</v>
      </c>
      <c r="V4653" s="88">
        <v>13</v>
      </c>
    </row>
    <row r="4654" spans="21:22" x14ac:dyDescent="0.25">
      <c r="U4654" s="87" t="s">
        <v>1502</v>
      </c>
      <c r="V4654" s="88">
        <v>13</v>
      </c>
    </row>
    <row r="4655" spans="21:22" x14ac:dyDescent="0.25">
      <c r="U4655" s="87" t="s">
        <v>1503</v>
      </c>
      <c r="V4655" s="88">
        <v>13</v>
      </c>
    </row>
    <row r="4656" spans="21:22" x14ac:dyDescent="0.25">
      <c r="U4656" s="87" t="s">
        <v>1504</v>
      </c>
      <c r="V4656" s="88">
        <v>13</v>
      </c>
    </row>
    <row r="4657" spans="21:22" x14ac:dyDescent="0.25">
      <c r="U4657" s="87" t="s">
        <v>1505</v>
      </c>
      <c r="V4657" s="88">
        <v>13</v>
      </c>
    </row>
    <row r="4658" spans="21:22" x14ac:dyDescent="0.25">
      <c r="U4658" s="87" t="s">
        <v>1506</v>
      </c>
      <c r="V4658" s="88">
        <v>13</v>
      </c>
    </row>
    <row r="4659" spans="21:22" x14ac:dyDescent="0.25">
      <c r="U4659" s="87" t="s">
        <v>1507</v>
      </c>
      <c r="V4659" s="88">
        <v>13</v>
      </c>
    </row>
    <row r="4660" spans="21:22" x14ac:dyDescent="0.25">
      <c r="U4660" s="87" t="s">
        <v>1507</v>
      </c>
      <c r="V4660" s="88">
        <v>13</v>
      </c>
    </row>
    <row r="4661" spans="21:22" x14ac:dyDescent="0.25">
      <c r="U4661" s="87" t="s">
        <v>1507</v>
      </c>
      <c r="V4661" s="88">
        <v>13</v>
      </c>
    </row>
    <row r="4662" spans="21:22" x14ac:dyDescent="0.25">
      <c r="U4662" s="87" t="s">
        <v>1507</v>
      </c>
      <c r="V4662" s="88">
        <v>13</v>
      </c>
    </row>
    <row r="4663" spans="21:22" x14ac:dyDescent="0.25">
      <c r="U4663" s="87" t="s">
        <v>1508</v>
      </c>
      <c r="V4663" s="88">
        <v>13</v>
      </c>
    </row>
    <row r="4664" spans="21:22" x14ac:dyDescent="0.25">
      <c r="U4664" s="87" t="s">
        <v>1508</v>
      </c>
      <c r="V4664" s="88">
        <v>13</v>
      </c>
    </row>
    <row r="4665" spans="21:22" x14ac:dyDescent="0.25">
      <c r="U4665" s="87" t="s">
        <v>1508</v>
      </c>
      <c r="V4665" s="88">
        <v>13</v>
      </c>
    </row>
    <row r="4666" spans="21:22" x14ac:dyDescent="0.25">
      <c r="U4666" s="87" t="s">
        <v>1509</v>
      </c>
      <c r="V4666" s="88">
        <v>13</v>
      </c>
    </row>
    <row r="4667" spans="21:22" x14ac:dyDescent="0.25">
      <c r="U4667" s="87" t="s">
        <v>1509</v>
      </c>
      <c r="V4667" s="88">
        <v>13</v>
      </c>
    </row>
    <row r="4668" spans="21:22" x14ac:dyDescent="0.25">
      <c r="U4668" s="87" t="s">
        <v>1509</v>
      </c>
      <c r="V4668" s="88">
        <v>13</v>
      </c>
    </row>
    <row r="4669" spans="21:22" x14ac:dyDescent="0.25">
      <c r="U4669" s="87" t="s">
        <v>1509</v>
      </c>
      <c r="V4669" s="88">
        <v>13</v>
      </c>
    </row>
    <row r="4670" spans="21:22" x14ac:dyDescent="0.25">
      <c r="U4670" s="87" t="s">
        <v>1510</v>
      </c>
      <c r="V4670" s="88">
        <v>13</v>
      </c>
    </row>
    <row r="4671" spans="21:22" x14ac:dyDescent="0.25">
      <c r="U4671" s="87" t="s">
        <v>1511</v>
      </c>
      <c r="V4671" s="88">
        <v>13</v>
      </c>
    </row>
    <row r="4672" spans="21:22" x14ac:dyDescent="0.25">
      <c r="U4672" s="87" t="s">
        <v>1511</v>
      </c>
      <c r="V4672" s="88">
        <v>13</v>
      </c>
    </row>
    <row r="4673" spans="21:22" x14ac:dyDescent="0.25">
      <c r="U4673" s="87" t="s">
        <v>1511</v>
      </c>
      <c r="V4673" s="88">
        <v>13</v>
      </c>
    </row>
    <row r="4674" spans="21:22" x14ac:dyDescent="0.25">
      <c r="U4674" s="87" t="s">
        <v>1511</v>
      </c>
      <c r="V4674" s="88">
        <v>13</v>
      </c>
    </row>
    <row r="4675" spans="21:22" x14ac:dyDescent="0.25">
      <c r="U4675" s="87" t="s">
        <v>1512</v>
      </c>
      <c r="V4675" s="88">
        <v>13</v>
      </c>
    </row>
    <row r="4676" spans="21:22" x14ac:dyDescent="0.25">
      <c r="U4676" s="87" t="s">
        <v>1513</v>
      </c>
      <c r="V4676" s="88">
        <v>13</v>
      </c>
    </row>
    <row r="4677" spans="21:22" x14ac:dyDescent="0.25">
      <c r="U4677" s="87" t="s">
        <v>1514</v>
      </c>
      <c r="V4677" s="88">
        <v>13</v>
      </c>
    </row>
    <row r="4678" spans="21:22" x14ac:dyDescent="0.25">
      <c r="U4678" s="87" t="s">
        <v>1515</v>
      </c>
      <c r="V4678" s="88">
        <v>13</v>
      </c>
    </row>
    <row r="4679" spans="21:22" x14ac:dyDescent="0.25">
      <c r="U4679" s="87" t="s">
        <v>1515</v>
      </c>
      <c r="V4679" s="88">
        <v>13</v>
      </c>
    </row>
    <row r="4680" spans="21:22" x14ac:dyDescent="0.25">
      <c r="U4680" s="87" t="s">
        <v>1516</v>
      </c>
      <c r="V4680" s="88">
        <v>13</v>
      </c>
    </row>
    <row r="4681" spans="21:22" x14ac:dyDescent="0.25">
      <c r="U4681" s="87" t="s">
        <v>1517</v>
      </c>
      <c r="V4681" s="88">
        <v>13</v>
      </c>
    </row>
    <row r="4682" spans="21:22" x14ac:dyDescent="0.25">
      <c r="U4682" s="87" t="s">
        <v>1518</v>
      </c>
      <c r="V4682" s="88">
        <v>13</v>
      </c>
    </row>
    <row r="4683" spans="21:22" x14ac:dyDescent="0.25">
      <c r="U4683" s="87" t="s">
        <v>1519</v>
      </c>
      <c r="V4683" s="88">
        <v>13</v>
      </c>
    </row>
    <row r="4684" spans="21:22" x14ac:dyDescent="0.25">
      <c r="U4684" s="87" t="s">
        <v>1519</v>
      </c>
      <c r="V4684" s="88">
        <v>13</v>
      </c>
    </row>
    <row r="4685" spans="21:22" x14ac:dyDescent="0.25">
      <c r="U4685" s="87" t="s">
        <v>1519</v>
      </c>
      <c r="V4685" s="88">
        <v>13</v>
      </c>
    </row>
    <row r="4686" spans="21:22" x14ac:dyDescent="0.25">
      <c r="U4686" s="87" t="s">
        <v>1519</v>
      </c>
      <c r="V4686" s="88">
        <v>13</v>
      </c>
    </row>
    <row r="4687" spans="21:22" x14ac:dyDescent="0.25">
      <c r="U4687" s="87" t="s">
        <v>1520</v>
      </c>
      <c r="V4687" s="88">
        <v>13</v>
      </c>
    </row>
    <row r="4688" spans="21:22" x14ac:dyDescent="0.25">
      <c r="U4688" s="87" t="s">
        <v>1520</v>
      </c>
      <c r="V4688" s="88">
        <v>13</v>
      </c>
    </row>
    <row r="4689" spans="21:22" x14ac:dyDescent="0.25">
      <c r="U4689" s="87" t="s">
        <v>1521</v>
      </c>
      <c r="V4689" s="88">
        <v>13</v>
      </c>
    </row>
    <row r="4690" spans="21:22" x14ac:dyDescent="0.25">
      <c r="U4690" s="87" t="s">
        <v>1522</v>
      </c>
      <c r="V4690" s="88">
        <v>13</v>
      </c>
    </row>
    <row r="4691" spans="21:22" x14ac:dyDescent="0.25">
      <c r="U4691" s="87" t="s">
        <v>1522</v>
      </c>
      <c r="V4691" s="88">
        <v>13</v>
      </c>
    </row>
    <row r="4692" spans="21:22" x14ac:dyDescent="0.25">
      <c r="U4692" s="87" t="s">
        <v>1523</v>
      </c>
      <c r="V4692" s="88">
        <v>13</v>
      </c>
    </row>
    <row r="4693" spans="21:22" x14ac:dyDescent="0.25">
      <c r="U4693" s="87" t="s">
        <v>1524</v>
      </c>
      <c r="V4693" s="88">
        <v>13</v>
      </c>
    </row>
    <row r="4694" spans="21:22" x14ac:dyDescent="0.25">
      <c r="U4694" s="87" t="s">
        <v>1525</v>
      </c>
      <c r="V4694" s="88">
        <v>13</v>
      </c>
    </row>
    <row r="4695" spans="21:22" x14ac:dyDescent="0.25">
      <c r="U4695" s="87" t="s">
        <v>1525</v>
      </c>
      <c r="V4695" s="88">
        <v>13</v>
      </c>
    </row>
    <row r="4696" spans="21:22" x14ac:dyDescent="0.25">
      <c r="U4696" s="87" t="s">
        <v>1526</v>
      </c>
      <c r="V4696" s="88">
        <v>13</v>
      </c>
    </row>
    <row r="4697" spans="21:22" x14ac:dyDescent="0.25">
      <c r="U4697" s="87" t="s">
        <v>1527</v>
      </c>
      <c r="V4697" s="88">
        <v>13</v>
      </c>
    </row>
    <row r="4698" spans="21:22" x14ac:dyDescent="0.25">
      <c r="U4698" s="87" t="s">
        <v>1528</v>
      </c>
      <c r="V4698" s="88">
        <v>13</v>
      </c>
    </row>
    <row r="4699" spans="21:22" x14ac:dyDescent="0.25">
      <c r="U4699" s="87" t="s">
        <v>1529</v>
      </c>
      <c r="V4699" s="88">
        <v>13</v>
      </c>
    </row>
    <row r="4700" spans="21:22" x14ac:dyDescent="0.25">
      <c r="U4700" s="87" t="s">
        <v>1529</v>
      </c>
      <c r="V4700" s="88">
        <v>13</v>
      </c>
    </row>
    <row r="4701" spans="21:22" x14ac:dyDescent="0.25">
      <c r="U4701" s="87" t="s">
        <v>1530</v>
      </c>
      <c r="V4701" s="88">
        <v>13</v>
      </c>
    </row>
    <row r="4702" spans="21:22" x14ac:dyDescent="0.25">
      <c r="U4702" s="87" t="s">
        <v>1531</v>
      </c>
      <c r="V4702" s="88">
        <v>13</v>
      </c>
    </row>
    <row r="4703" spans="21:22" x14ac:dyDescent="0.25">
      <c r="U4703" s="87" t="s">
        <v>1531</v>
      </c>
      <c r="V4703" s="88">
        <v>13</v>
      </c>
    </row>
    <row r="4704" spans="21:22" x14ac:dyDescent="0.25">
      <c r="U4704" s="87" t="s">
        <v>1532</v>
      </c>
      <c r="V4704" s="88">
        <v>13</v>
      </c>
    </row>
    <row r="4705" spans="21:22" x14ac:dyDescent="0.25">
      <c r="U4705" s="87" t="s">
        <v>1532</v>
      </c>
      <c r="V4705" s="88">
        <v>13</v>
      </c>
    </row>
    <row r="4706" spans="21:22" x14ac:dyDescent="0.25">
      <c r="U4706" s="87" t="s">
        <v>1533</v>
      </c>
      <c r="V4706" s="88">
        <v>11</v>
      </c>
    </row>
    <row r="4707" spans="21:22" x14ac:dyDescent="0.25">
      <c r="U4707" s="87" t="s">
        <v>1533</v>
      </c>
      <c r="V4707" s="88">
        <v>11</v>
      </c>
    </row>
    <row r="4708" spans="21:22" x14ac:dyDescent="0.25">
      <c r="U4708" s="87" t="s">
        <v>1533</v>
      </c>
      <c r="V4708" s="88">
        <v>11</v>
      </c>
    </row>
    <row r="4709" spans="21:22" x14ac:dyDescent="0.25">
      <c r="U4709" s="87" t="s">
        <v>1534</v>
      </c>
      <c r="V4709" s="88">
        <v>11</v>
      </c>
    </row>
    <row r="4710" spans="21:22" x14ac:dyDescent="0.25">
      <c r="U4710" s="87" t="s">
        <v>1534</v>
      </c>
      <c r="V4710" s="88">
        <v>11</v>
      </c>
    </row>
    <row r="4711" spans="21:22" x14ac:dyDescent="0.25">
      <c r="U4711" s="87" t="s">
        <v>1535</v>
      </c>
      <c r="V4711" s="88">
        <v>23</v>
      </c>
    </row>
    <row r="4712" spans="21:22" x14ac:dyDescent="0.25">
      <c r="U4712" s="87" t="s">
        <v>1535</v>
      </c>
      <c r="V4712" s="88">
        <v>23</v>
      </c>
    </row>
    <row r="4713" spans="21:22" x14ac:dyDescent="0.25">
      <c r="U4713" s="87" t="s">
        <v>1535</v>
      </c>
      <c r="V4713" s="88">
        <v>23</v>
      </c>
    </row>
    <row r="4714" spans="21:22" x14ac:dyDescent="0.25">
      <c r="U4714" s="87" t="s">
        <v>1535</v>
      </c>
      <c r="V4714" s="88">
        <v>23</v>
      </c>
    </row>
    <row r="4715" spans="21:22" x14ac:dyDescent="0.25">
      <c r="U4715" s="87" t="s">
        <v>1536</v>
      </c>
      <c r="V4715" s="88">
        <v>11</v>
      </c>
    </row>
    <row r="4716" spans="21:22" x14ac:dyDescent="0.25">
      <c r="U4716" s="87" t="s">
        <v>1536</v>
      </c>
      <c r="V4716" s="88">
        <v>11</v>
      </c>
    </row>
    <row r="4717" spans="21:22" x14ac:dyDescent="0.25">
      <c r="U4717" s="87" t="s">
        <v>1537</v>
      </c>
      <c r="V4717" s="88">
        <v>11</v>
      </c>
    </row>
    <row r="4718" spans="21:22" x14ac:dyDescent="0.25">
      <c r="U4718" s="87" t="s">
        <v>1537</v>
      </c>
      <c r="V4718" s="88">
        <v>11</v>
      </c>
    </row>
    <row r="4719" spans="21:22" x14ac:dyDescent="0.25">
      <c r="U4719" s="87" t="s">
        <v>1538</v>
      </c>
      <c r="V4719" s="88">
        <v>11</v>
      </c>
    </row>
    <row r="4720" spans="21:22" x14ac:dyDescent="0.25">
      <c r="U4720" s="87" t="s">
        <v>1538</v>
      </c>
      <c r="V4720" s="88">
        <v>11</v>
      </c>
    </row>
    <row r="4721" spans="21:22" x14ac:dyDescent="0.25">
      <c r="U4721" s="87" t="s">
        <v>1538</v>
      </c>
      <c r="V4721" s="88">
        <v>11</v>
      </c>
    </row>
    <row r="4722" spans="21:22" x14ac:dyDescent="0.25">
      <c r="U4722" s="87" t="s">
        <v>1538</v>
      </c>
      <c r="V4722" s="88">
        <v>11</v>
      </c>
    </row>
    <row r="4723" spans="21:22" x14ac:dyDescent="0.25">
      <c r="U4723" s="87" t="s">
        <v>1538</v>
      </c>
      <c r="V4723" s="88">
        <v>11</v>
      </c>
    </row>
    <row r="4724" spans="21:22" x14ac:dyDescent="0.25">
      <c r="U4724" s="87" t="s">
        <v>1539</v>
      </c>
      <c r="V4724" s="88">
        <v>11</v>
      </c>
    </row>
    <row r="4725" spans="21:22" x14ac:dyDescent="0.25">
      <c r="U4725" s="87" t="s">
        <v>1539</v>
      </c>
      <c r="V4725" s="88">
        <v>11</v>
      </c>
    </row>
    <row r="4726" spans="21:22" x14ac:dyDescent="0.25">
      <c r="U4726" s="87" t="s">
        <v>1540</v>
      </c>
      <c r="V4726" s="88">
        <v>11</v>
      </c>
    </row>
    <row r="4727" spans="21:22" x14ac:dyDescent="0.25">
      <c r="U4727" s="87" t="s">
        <v>1540</v>
      </c>
      <c r="V4727" s="88">
        <v>11</v>
      </c>
    </row>
    <row r="4728" spans="21:22" x14ac:dyDescent="0.25">
      <c r="U4728" s="87" t="s">
        <v>1540</v>
      </c>
      <c r="V4728" s="88">
        <v>11</v>
      </c>
    </row>
    <row r="4729" spans="21:22" x14ac:dyDescent="0.25">
      <c r="U4729" s="87" t="s">
        <v>1540</v>
      </c>
      <c r="V4729" s="88">
        <v>11</v>
      </c>
    </row>
    <row r="4730" spans="21:22" x14ac:dyDescent="0.25">
      <c r="U4730" s="87" t="s">
        <v>1541</v>
      </c>
      <c r="V4730" s="88">
        <v>11</v>
      </c>
    </row>
    <row r="4731" spans="21:22" x14ac:dyDescent="0.25">
      <c r="U4731" s="87" t="s">
        <v>1541</v>
      </c>
      <c r="V4731" s="88">
        <v>11</v>
      </c>
    </row>
    <row r="4732" spans="21:22" x14ac:dyDescent="0.25">
      <c r="U4732" s="87" t="s">
        <v>1541</v>
      </c>
      <c r="V4732" s="88">
        <v>11</v>
      </c>
    </row>
    <row r="4733" spans="21:22" x14ac:dyDescent="0.25">
      <c r="U4733" s="87" t="s">
        <v>1541</v>
      </c>
      <c r="V4733" s="88">
        <v>11</v>
      </c>
    </row>
    <row r="4734" spans="21:22" x14ac:dyDescent="0.25">
      <c r="U4734" s="87" t="s">
        <v>1542</v>
      </c>
      <c r="V4734" s="88">
        <v>11</v>
      </c>
    </row>
    <row r="4735" spans="21:22" x14ac:dyDescent="0.25">
      <c r="U4735" s="87" t="s">
        <v>1542</v>
      </c>
      <c r="V4735" s="88">
        <v>11</v>
      </c>
    </row>
    <row r="4736" spans="21:22" x14ac:dyDescent="0.25">
      <c r="U4736" s="87" t="s">
        <v>1542</v>
      </c>
      <c r="V4736" s="88">
        <v>11</v>
      </c>
    </row>
    <row r="4737" spans="21:22" x14ac:dyDescent="0.25">
      <c r="U4737" s="87" t="s">
        <v>1542</v>
      </c>
      <c r="V4737" s="88">
        <v>11</v>
      </c>
    </row>
    <row r="4738" spans="21:22" x14ac:dyDescent="0.25">
      <c r="U4738" s="87" t="s">
        <v>1542</v>
      </c>
      <c r="V4738" s="88">
        <v>11</v>
      </c>
    </row>
    <row r="4739" spans="21:22" x14ac:dyDescent="0.25">
      <c r="U4739" s="87" t="s">
        <v>1542</v>
      </c>
      <c r="V4739" s="88">
        <v>11</v>
      </c>
    </row>
    <row r="4740" spans="21:22" x14ac:dyDescent="0.25">
      <c r="U4740" s="87" t="s">
        <v>1542</v>
      </c>
      <c r="V4740" s="88">
        <v>11</v>
      </c>
    </row>
    <row r="4741" spans="21:22" x14ac:dyDescent="0.25">
      <c r="U4741" s="87" t="s">
        <v>1543</v>
      </c>
      <c r="V4741" s="88">
        <v>23</v>
      </c>
    </row>
    <row r="4742" spans="21:22" x14ac:dyDescent="0.25">
      <c r="U4742" s="87" t="s">
        <v>1544</v>
      </c>
      <c r="V4742" s="88">
        <v>23</v>
      </c>
    </row>
    <row r="4743" spans="21:22" x14ac:dyDescent="0.25">
      <c r="U4743" s="87" t="s">
        <v>1544</v>
      </c>
      <c r="V4743" s="88">
        <v>23</v>
      </c>
    </row>
    <row r="4744" spans="21:22" x14ac:dyDescent="0.25">
      <c r="U4744" s="87" t="s">
        <v>1544</v>
      </c>
      <c r="V4744" s="88">
        <v>11</v>
      </c>
    </row>
    <row r="4745" spans="21:22" x14ac:dyDescent="0.25">
      <c r="U4745" s="87" t="s">
        <v>1544</v>
      </c>
      <c r="V4745" s="88">
        <v>23</v>
      </c>
    </row>
    <row r="4746" spans="21:22" x14ac:dyDescent="0.25">
      <c r="U4746" s="87" t="s">
        <v>1545</v>
      </c>
      <c r="V4746" s="88">
        <v>11</v>
      </c>
    </row>
    <row r="4747" spans="21:22" x14ac:dyDescent="0.25">
      <c r="U4747" s="87" t="s">
        <v>1545</v>
      </c>
      <c r="V4747" s="88">
        <v>11</v>
      </c>
    </row>
    <row r="4748" spans="21:22" x14ac:dyDescent="0.25">
      <c r="U4748" s="87" t="s">
        <v>1546</v>
      </c>
      <c r="V4748" s="88">
        <v>23</v>
      </c>
    </row>
    <row r="4749" spans="21:22" x14ac:dyDescent="0.25">
      <c r="U4749" s="87" t="s">
        <v>1546</v>
      </c>
      <c r="V4749" s="88">
        <v>23</v>
      </c>
    </row>
    <row r="4750" spans="21:22" x14ac:dyDescent="0.25">
      <c r="U4750" s="87" t="s">
        <v>1546</v>
      </c>
      <c r="V4750" s="88">
        <v>23</v>
      </c>
    </row>
    <row r="4751" spans="21:22" x14ac:dyDescent="0.25">
      <c r="U4751" s="87" t="s">
        <v>1546</v>
      </c>
      <c r="V4751" s="88">
        <v>23</v>
      </c>
    </row>
    <row r="4752" spans="21:22" x14ac:dyDescent="0.25">
      <c r="U4752" s="87" t="s">
        <v>1546</v>
      </c>
      <c r="V4752" s="88">
        <v>23</v>
      </c>
    </row>
    <row r="4753" spans="21:22" x14ac:dyDescent="0.25">
      <c r="U4753" s="87" t="s">
        <v>1546</v>
      </c>
      <c r="V4753" s="88">
        <v>23</v>
      </c>
    </row>
    <row r="4754" spans="21:22" x14ac:dyDescent="0.25">
      <c r="U4754" s="87" t="s">
        <v>1546</v>
      </c>
      <c r="V4754" s="88">
        <v>23</v>
      </c>
    </row>
    <row r="4755" spans="21:22" x14ac:dyDescent="0.25">
      <c r="U4755" s="87" t="s">
        <v>1546</v>
      </c>
      <c r="V4755" s="88">
        <v>23</v>
      </c>
    </row>
    <row r="4756" spans="21:22" x14ac:dyDescent="0.25">
      <c r="U4756" s="87" t="s">
        <v>1547</v>
      </c>
      <c r="V4756" s="88">
        <v>23</v>
      </c>
    </row>
    <row r="4757" spans="21:22" x14ac:dyDescent="0.25">
      <c r="U4757" s="87" t="s">
        <v>1547</v>
      </c>
      <c r="V4757" s="88">
        <v>23</v>
      </c>
    </row>
    <row r="4758" spans="21:22" x14ac:dyDescent="0.25">
      <c r="U4758" s="87" t="s">
        <v>1547</v>
      </c>
      <c r="V4758" s="88">
        <v>23</v>
      </c>
    </row>
    <row r="4759" spans="21:22" x14ac:dyDescent="0.25">
      <c r="U4759" s="87" t="s">
        <v>1547</v>
      </c>
      <c r="V4759" s="88">
        <v>23</v>
      </c>
    </row>
    <row r="4760" spans="21:22" x14ac:dyDescent="0.25">
      <c r="U4760" s="87" t="s">
        <v>1548</v>
      </c>
      <c r="V4760" s="88">
        <v>23</v>
      </c>
    </row>
    <row r="4761" spans="21:22" x14ac:dyDescent="0.25">
      <c r="U4761" s="87" t="s">
        <v>1548</v>
      </c>
      <c r="V4761" s="88">
        <v>23</v>
      </c>
    </row>
    <row r="4762" spans="21:22" x14ac:dyDescent="0.25">
      <c r="U4762" s="87" t="s">
        <v>1548</v>
      </c>
      <c r="V4762" s="88">
        <v>23</v>
      </c>
    </row>
    <row r="4763" spans="21:22" x14ac:dyDescent="0.25">
      <c r="U4763" s="87" t="s">
        <v>1548</v>
      </c>
      <c r="V4763" s="88">
        <v>23</v>
      </c>
    </row>
    <row r="4764" spans="21:22" x14ac:dyDescent="0.25">
      <c r="U4764" s="87" t="s">
        <v>1548</v>
      </c>
      <c r="V4764" s="88">
        <v>23</v>
      </c>
    </row>
    <row r="4765" spans="21:22" x14ac:dyDescent="0.25">
      <c r="U4765" s="87" t="s">
        <v>1548</v>
      </c>
      <c r="V4765" s="88">
        <v>23</v>
      </c>
    </row>
    <row r="4766" spans="21:22" x14ac:dyDescent="0.25">
      <c r="U4766" s="87" t="s">
        <v>1549</v>
      </c>
      <c r="V4766" s="88">
        <v>23</v>
      </c>
    </row>
    <row r="4767" spans="21:22" x14ac:dyDescent="0.25">
      <c r="U4767" s="87" t="s">
        <v>1549</v>
      </c>
      <c r="V4767" s="88">
        <v>23</v>
      </c>
    </row>
    <row r="4768" spans="21:22" x14ac:dyDescent="0.25">
      <c r="U4768" s="87" t="s">
        <v>1549</v>
      </c>
      <c r="V4768" s="88">
        <v>23</v>
      </c>
    </row>
    <row r="4769" spans="21:22" x14ac:dyDescent="0.25">
      <c r="U4769" s="87" t="s">
        <v>1549</v>
      </c>
      <c r="V4769" s="88">
        <v>23</v>
      </c>
    </row>
    <row r="4770" spans="21:22" x14ac:dyDescent="0.25">
      <c r="U4770" s="87" t="s">
        <v>1549</v>
      </c>
      <c r="V4770" s="88">
        <v>23</v>
      </c>
    </row>
    <row r="4771" spans="21:22" x14ac:dyDescent="0.25">
      <c r="U4771" s="87" t="s">
        <v>1549</v>
      </c>
      <c r="V4771" s="88">
        <v>23</v>
      </c>
    </row>
    <row r="4772" spans="21:22" x14ac:dyDescent="0.25">
      <c r="U4772" s="87" t="s">
        <v>1550</v>
      </c>
      <c r="V4772" s="88">
        <v>23</v>
      </c>
    </row>
    <row r="4773" spans="21:22" x14ac:dyDescent="0.25">
      <c r="U4773" s="87" t="s">
        <v>1550</v>
      </c>
      <c r="V4773" s="88">
        <v>23</v>
      </c>
    </row>
    <row r="4774" spans="21:22" x14ac:dyDescent="0.25">
      <c r="U4774" s="87" t="s">
        <v>1550</v>
      </c>
      <c r="V4774" s="88">
        <v>23</v>
      </c>
    </row>
    <row r="4775" spans="21:22" x14ac:dyDescent="0.25">
      <c r="U4775" s="87" t="s">
        <v>1550</v>
      </c>
      <c r="V4775" s="88">
        <v>23</v>
      </c>
    </row>
    <row r="4776" spans="21:22" x14ac:dyDescent="0.25">
      <c r="U4776" s="87" t="s">
        <v>1551</v>
      </c>
      <c r="V4776" s="88">
        <v>23</v>
      </c>
    </row>
    <row r="4777" spans="21:22" x14ac:dyDescent="0.25">
      <c r="U4777" s="87" t="s">
        <v>1551</v>
      </c>
      <c r="V4777" s="88">
        <v>23</v>
      </c>
    </row>
    <row r="4778" spans="21:22" x14ac:dyDescent="0.25">
      <c r="U4778" s="87" t="s">
        <v>1551</v>
      </c>
      <c r="V4778" s="88">
        <v>23</v>
      </c>
    </row>
    <row r="4779" spans="21:22" x14ac:dyDescent="0.25">
      <c r="U4779" s="87" t="s">
        <v>1551</v>
      </c>
      <c r="V4779" s="88">
        <v>23</v>
      </c>
    </row>
    <row r="4780" spans="21:22" x14ac:dyDescent="0.25">
      <c r="U4780" s="87" t="s">
        <v>1551</v>
      </c>
      <c r="V4780" s="88">
        <v>23</v>
      </c>
    </row>
    <row r="4781" spans="21:22" x14ac:dyDescent="0.25">
      <c r="U4781" s="87" t="s">
        <v>1552</v>
      </c>
      <c r="V4781" s="88">
        <v>23</v>
      </c>
    </row>
    <row r="4782" spans="21:22" x14ac:dyDescent="0.25">
      <c r="U4782" s="87" t="s">
        <v>1552</v>
      </c>
      <c r="V4782" s="88">
        <v>23</v>
      </c>
    </row>
    <row r="4783" spans="21:22" x14ac:dyDescent="0.25">
      <c r="U4783" s="87" t="s">
        <v>1552</v>
      </c>
      <c r="V4783" s="88">
        <v>23</v>
      </c>
    </row>
    <row r="4784" spans="21:22" x14ac:dyDescent="0.25">
      <c r="U4784" s="87" t="s">
        <v>1552</v>
      </c>
      <c r="V4784" s="88">
        <v>23</v>
      </c>
    </row>
    <row r="4785" spans="21:22" x14ac:dyDescent="0.25">
      <c r="U4785" s="87" t="s">
        <v>1552</v>
      </c>
      <c r="V4785" s="88">
        <v>23</v>
      </c>
    </row>
    <row r="4786" spans="21:22" x14ac:dyDescent="0.25">
      <c r="U4786" s="87" t="s">
        <v>1552</v>
      </c>
      <c r="V4786" s="88">
        <v>23</v>
      </c>
    </row>
    <row r="4787" spans="21:22" x14ac:dyDescent="0.25">
      <c r="U4787" s="87" t="s">
        <v>1553</v>
      </c>
      <c r="V4787" s="88">
        <v>23</v>
      </c>
    </row>
    <row r="4788" spans="21:22" x14ac:dyDescent="0.25">
      <c r="U4788" s="87" t="s">
        <v>1553</v>
      </c>
      <c r="V4788" s="88">
        <v>23</v>
      </c>
    </row>
    <row r="4789" spans="21:22" x14ac:dyDescent="0.25">
      <c r="U4789" s="87" t="s">
        <v>1553</v>
      </c>
      <c r="V4789" s="88">
        <v>23</v>
      </c>
    </row>
    <row r="4790" spans="21:22" x14ac:dyDescent="0.25">
      <c r="U4790" s="87" t="s">
        <v>1553</v>
      </c>
      <c r="V4790" s="88">
        <v>23</v>
      </c>
    </row>
    <row r="4791" spans="21:22" x14ac:dyDescent="0.25">
      <c r="U4791" s="87" t="s">
        <v>1553</v>
      </c>
      <c r="V4791" s="88">
        <v>23</v>
      </c>
    </row>
    <row r="4792" spans="21:22" x14ac:dyDescent="0.25">
      <c r="U4792" s="87" t="s">
        <v>1554</v>
      </c>
      <c r="V4792" s="88">
        <v>23</v>
      </c>
    </row>
    <row r="4793" spans="21:22" x14ac:dyDescent="0.25">
      <c r="U4793" s="87" t="s">
        <v>1554</v>
      </c>
      <c r="V4793" s="88">
        <v>23</v>
      </c>
    </row>
    <row r="4794" spans="21:22" x14ac:dyDescent="0.25">
      <c r="U4794" s="87" t="s">
        <v>1554</v>
      </c>
      <c r="V4794" s="88">
        <v>23</v>
      </c>
    </row>
    <row r="4795" spans="21:22" x14ac:dyDescent="0.25">
      <c r="U4795" s="87" t="s">
        <v>1554</v>
      </c>
      <c r="V4795" s="88">
        <v>23</v>
      </c>
    </row>
    <row r="4796" spans="21:22" x14ac:dyDescent="0.25">
      <c r="U4796" s="87" t="s">
        <v>1554</v>
      </c>
      <c r="V4796" s="88">
        <v>23</v>
      </c>
    </row>
    <row r="4797" spans="21:22" x14ac:dyDescent="0.25">
      <c r="U4797" s="87" t="s">
        <v>1554</v>
      </c>
      <c r="V4797" s="88">
        <v>23</v>
      </c>
    </row>
    <row r="4798" spans="21:22" x14ac:dyDescent="0.25">
      <c r="U4798" s="87" t="s">
        <v>1555</v>
      </c>
      <c r="V4798" s="88">
        <v>23</v>
      </c>
    </row>
    <row r="4799" spans="21:22" x14ac:dyDescent="0.25">
      <c r="U4799" s="87" t="s">
        <v>1555</v>
      </c>
      <c r="V4799" s="88">
        <v>23</v>
      </c>
    </row>
    <row r="4800" spans="21:22" x14ac:dyDescent="0.25">
      <c r="U4800" s="87" t="s">
        <v>1556</v>
      </c>
      <c r="V4800" s="88">
        <v>23</v>
      </c>
    </row>
    <row r="4801" spans="21:22" x14ac:dyDescent="0.25">
      <c r="U4801" s="87" t="s">
        <v>1556</v>
      </c>
      <c r="V4801" s="88">
        <v>23</v>
      </c>
    </row>
    <row r="4802" spans="21:22" x14ac:dyDescent="0.25">
      <c r="U4802" s="87" t="s">
        <v>1557</v>
      </c>
      <c r="V4802" s="88">
        <v>23</v>
      </c>
    </row>
    <row r="4803" spans="21:22" x14ac:dyDescent="0.25">
      <c r="U4803" s="87" t="s">
        <v>1557</v>
      </c>
      <c r="V4803" s="88">
        <v>23</v>
      </c>
    </row>
    <row r="4804" spans="21:22" x14ac:dyDescent="0.25">
      <c r="U4804" s="87" t="s">
        <v>1557</v>
      </c>
      <c r="V4804" s="88">
        <v>23</v>
      </c>
    </row>
    <row r="4805" spans="21:22" x14ac:dyDescent="0.25">
      <c r="U4805" s="87" t="s">
        <v>1557</v>
      </c>
      <c r="V4805" s="88">
        <v>23</v>
      </c>
    </row>
    <row r="4806" spans="21:22" x14ac:dyDescent="0.25">
      <c r="U4806" s="87" t="s">
        <v>1558</v>
      </c>
      <c r="V4806" s="88">
        <v>23</v>
      </c>
    </row>
    <row r="4807" spans="21:22" x14ac:dyDescent="0.25">
      <c r="U4807" s="87" t="s">
        <v>1558</v>
      </c>
      <c r="V4807" s="88">
        <v>23</v>
      </c>
    </row>
    <row r="4808" spans="21:22" x14ac:dyDescent="0.25">
      <c r="U4808" s="87" t="s">
        <v>1559</v>
      </c>
      <c r="V4808" s="88">
        <v>23</v>
      </c>
    </row>
    <row r="4809" spans="21:22" x14ac:dyDescent="0.25">
      <c r="U4809" s="87" t="s">
        <v>1559</v>
      </c>
      <c r="V4809" s="88">
        <v>23</v>
      </c>
    </row>
    <row r="4810" spans="21:22" x14ac:dyDescent="0.25">
      <c r="U4810" s="87" t="s">
        <v>1559</v>
      </c>
      <c r="V4810" s="88">
        <v>23</v>
      </c>
    </row>
    <row r="4811" spans="21:22" x14ac:dyDescent="0.25">
      <c r="U4811" s="87" t="s">
        <v>1560</v>
      </c>
      <c r="V4811" s="88">
        <v>23</v>
      </c>
    </row>
    <row r="4812" spans="21:22" x14ac:dyDescent="0.25">
      <c r="U4812" s="87" t="s">
        <v>1560</v>
      </c>
      <c r="V4812" s="88">
        <v>23</v>
      </c>
    </row>
    <row r="4813" spans="21:22" x14ac:dyDescent="0.25">
      <c r="U4813" s="87" t="s">
        <v>1560</v>
      </c>
      <c r="V4813" s="88">
        <v>23</v>
      </c>
    </row>
    <row r="4814" spans="21:22" x14ac:dyDescent="0.25">
      <c r="U4814" s="87" t="s">
        <v>1560</v>
      </c>
      <c r="V4814" s="88">
        <v>23</v>
      </c>
    </row>
    <row r="4815" spans="21:22" x14ac:dyDescent="0.25">
      <c r="U4815" s="87" t="s">
        <v>1561</v>
      </c>
      <c r="V4815" s="88">
        <v>23</v>
      </c>
    </row>
    <row r="4816" spans="21:22" x14ac:dyDescent="0.25">
      <c r="U4816" s="87" t="s">
        <v>1561</v>
      </c>
      <c r="V4816" s="88">
        <v>23</v>
      </c>
    </row>
    <row r="4817" spans="21:22" x14ac:dyDescent="0.25">
      <c r="U4817" s="87" t="s">
        <v>1562</v>
      </c>
      <c r="V4817" s="88">
        <v>23</v>
      </c>
    </row>
    <row r="4818" spans="21:22" x14ac:dyDescent="0.25">
      <c r="U4818" s="87" t="s">
        <v>1562</v>
      </c>
      <c r="V4818" s="88">
        <v>23</v>
      </c>
    </row>
    <row r="4819" spans="21:22" x14ac:dyDescent="0.25">
      <c r="U4819" s="87" t="s">
        <v>1563</v>
      </c>
      <c r="V4819" s="88">
        <v>23</v>
      </c>
    </row>
    <row r="4820" spans="21:22" x14ac:dyDescent="0.25">
      <c r="U4820" s="87" t="s">
        <v>1563</v>
      </c>
      <c r="V4820" s="88">
        <v>23</v>
      </c>
    </row>
    <row r="4821" spans="21:22" x14ac:dyDescent="0.25">
      <c r="U4821" s="87" t="s">
        <v>1563</v>
      </c>
      <c r="V4821" s="88">
        <v>23</v>
      </c>
    </row>
    <row r="4822" spans="21:22" x14ac:dyDescent="0.25">
      <c r="U4822" s="87" t="s">
        <v>1563</v>
      </c>
      <c r="V4822" s="88">
        <v>23</v>
      </c>
    </row>
    <row r="4823" spans="21:22" x14ac:dyDescent="0.25">
      <c r="U4823" s="87" t="s">
        <v>1563</v>
      </c>
      <c r="V4823" s="88">
        <v>23</v>
      </c>
    </row>
    <row r="4824" spans="21:22" x14ac:dyDescent="0.25">
      <c r="U4824" s="87" t="s">
        <v>1563</v>
      </c>
      <c r="V4824" s="88">
        <v>23</v>
      </c>
    </row>
    <row r="4825" spans="21:22" x14ac:dyDescent="0.25">
      <c r="U4825" s="87" t="s">
        <v>1563</v>
      </c>
      <c r="V4825" s="88">
        <v>23</v>
      </c>
    </row>
    <row r="4826" spans="21:22" x14ac:dyDescent="0.25">
      <c r="U4826" s="87" t="s">
        <v>1564</v>
      </c>
      <c r="V4826" s="88">
        <v>23</v>
      </c>
    </row>
    <row r="4827" spans="21:22" x14ac:dyDescent="0.25">
      <c r="U4827" s="87" t="s">
        <v>1564</v>
      </c>
      <c r="V4827" s="88">
        <v>23</v>
      </c>
    </row>
    <row r="4828" spans="21:22" x14ac:dyDescent="0.25">
      <c r="U4828" s="87" t="s">
        <v>1564</v>
      </c>
      <c r="V4828" s="88">
        <v>23</v>
      </c>
    </row>
    <row r="4829" spans="21:22" x14ac:dyDescent="0.25">
      <c r="U4829" s="87" t="s">
        <v>1565</v>
      </c>
      <c r="V4829" s="88">
        <v>23</v>
      </c>
    </row>
    <row r="4830" spans="21:22" x14ac:dyDescent="0.25">
      <c r="U4830" s="87" t="s">
        <v>1565</v>
      </c>
      <c r="V4830" s="88">
        <v>23</v>
      </c>
    </row>
    <row r="4831" spans="21:22" x14ac:dyDescent="0.25">
      <c r="U4831" s="87" t="s">
        <v>1565</v>
      </c>
      <c r="V4831" s="88">
        <v>23</v>
      </c>
    </row>
    <row r="4832" spans="21:22" x14ac:dyDescent="0.25">
      <c r="U4832" s="87" t="s">
        <v>1565</v>
      </c>
      <c r="V4832" s="88">
        <v>23</v>
      </c>
    </row>
    <row r="4833" spans="21:22" x14ac:dyDescent="0.25">
      <c r="U4833" s="87" t="s">
        <v>1566</v>
      </c>
      <c r="V4833" s="88">
        <v>23</v>
      </c>
    </row>
    <row r="4834" spans="21:22" x14ac:dyDescent="0.25">
      <c r="U4834" s="87" t="s">
        <v>1566</v>
      </c>
      <c r="V4834" s="88">
        <v>23</v>
      </c>
    </row>
    <row r="4835" spans="21:22" x14ac:dyDescent="0.25">
      <c r="U4835" s="87" t="s">
        <v>1566</v>
      </c>
      <c r="V4835" s="88">
        <v>23</v>
      </c>
    </row>
    <row r="4836" spans="21:22" x14ac:dyDescent="0.25">
      <c r="U4836" s="87" t="s">
        <v>1566</v>
      </c>
      <c r="V4836" s="88">
        <v>23</v>
      </c>
    </row>
    <row r="4837" spans="21:22" x14ac:dyDescent="0.25">
      <c r="U4837" s="87" t="s">
        <v>1566</v>
      </c>
      <c r="V4837" s="88">
        <v>23</v>
      </c>
    </row>
    <row r="4838" spans="21:22" x14ac:dyDescent="0.25">
      <c r="U4838" s="87" t="s">
        <v>1567</v>
      </c>
      <c r="V4838" s="88">
        <v>23</v>
      </c>
    </row>
    <row r="4839" spans="21:22" x14ac:dyDescent="0.25">
      <c r="U4839" s="87" t="s">
        <v>1567</v>
      </c>
      <c r="V4839" s="88">
        <v>23</v>
      </c>
    </row>
    <row r="4840" spans="21:22" x14ac:dyDescent="0.25">
      <c r="U4840" s="87" t="s">
        <v>1567</v>
      </c>
      <c r="V4840" s="88">
        <v>23</v>
      </c>
    </row>
    <row r="4841" spans="21:22" x14ac:dyDescent="0.25">
      <c r="U4841" s="87" t="s">
        <v>1567</v>
      </c>
      <c r="V4841" s="88">
        <v>23</v>
      </c>
    </row>
    <row r="4842" spans="21:22" x14ac:dyDescent="0.25">
      <c r="U4842" s="87" t="s">
        <v>1567</v>
      </c>
      <c r="V4842" s="88">
        <v>23</v>
      </c>
    </row>
    <row r="4843" spans="21:22" x14ac:dyDescent="0.25">
      <c r="U4843" s="87" t="s">
        <v>1568</v>
      </c>
      <c r="V4843" s="88">
        <v>23</v>
      </c>
    </row>
    <row r="4844" spans="21:22" x14ac:dyDescent="0.25">
      <c r="U4844" s="87" t="s">
        <v>1569</v>
      </c>
      <c r="V4844" s="88">
        <v>23</v>
      </c>
    </row>
    <row r="4845" spans="21:22" x14ac:dyDescent="0.25">
      <c r="U4845" s="87" t="s">
        <v>1570</v>
      </c>
      <c r="V4845" s="88">
        <v>23</v>
      </c>
    </row>
    <row r="4846" spans="21:22" x14ac:dyDescent="0.25">
      <c r="U4846" s="87" t="s">
        <v>1570</v>
      </c>
      <c r="V4846" s="88">
        <v>23</v>
      </c>
    </row>
    <row r="4847" spans="21:22" x14ac:dyDescent="0.25">
      <c r="U4847" s="87" t="s">
        <v>1571</v>
      </c>
      <c r="V4847" s="88">
        <v>23</v>
      </c>
    </row>
    <row r="4848" spans="21:22" x14ac:dyDescent="0.25">
      <c r="U4848" s="87" t="s">
        <v>1571</v>
      </c>
      <c r="V4848" s="88">
        <v>23</v>
      </c>
    </row>
    <row r="4849" spans="21:22" x14ac:dyDescent="0.25">
      <c r="U4849" s="87" t="s">
        <v>1571</v>
      </c>
      <c r="V4849" s="88">
        <v>23</v>
      </c>
    </row>
    <row r="4850" spans="21:22" x14ac:dyDescent="0.25">
      <c r="U4850" s="87" t="s">
        <v>1571</v>
      </c>
      <c r="V4850" s="88">
        <v>23</v>
      </c>
    </row>
    <row r="4851" spans="21:22" x14ac:dyDescent="0.25">
      <c r="U4851" s="87" t="s">
        <v>1572</v>
      </c>
      <c r="V4851" s="88">
        <v>23</v>
      </c>
    </row>
    <row r="4852" spans="21:22" x14ac:dyDescent="0.25">
      <c r="U4852" s="87" t="s">
        <v>1572</v>
      </c>
      <c r="V4852" s="88">
        <v>23</v>
      </c>
    </row>
    <row r="4853" spans="21:22" x14ac:dyDescent="0.25">
      <c r="U4853" s="87" t="s">
        <v>1572</v>
      </c>
      <c r="V4853" s="88">
        <v>23</v>
      </c>
    </row>
    <row r="4854" spans="21:22" x14ac:dyDescent="0.25">
      <c r="U4854" s="87" t="s">
        <v>1572</v>
      </c>
      <c r="V4854" s="88">
        <v>23</v>
      </c>
    </row>
    <row r="4855" spans="21:22" x14ac:dyDescent="0.25">
      <c r="U4855" s="87" t="s">
        <v>1573</v>
      </c>
      <c r="V4855" s="88">
        <v>23</v>
      </c>
    </row>
    <row r="4856" spans="21:22" x14ac:dyDescent="0.25">
      <c r="U4856" s="87" t="s">
        <v>1573</v>
      </c>
      <c r="V4856" s="88">
        <v>23</v>
      </c>
    </row>
    <row r="4857" spans="21:22" x14ac:dyDescent="0.25">
      <c r="U4857" s="87" t="s">
        <v>1573</v>
      </c>
      <c r="V4857" s="88">
        <v>23</v>
      </c>
    </row>
    <row r="4858" spans="21:22" x14ac:dyDescent="0.25">
      <c r="U4858" s="87" t="s">
        <v>1573</v>
      </c>
      <c r="V4858" s="88">
        <v>23</v>
      </c>
    </row>
    <row r="4859" spans="21:22" x14ac:dyDescent="0.25">
      <c r="U4859" s="87" t="s">
        <v>1573</v>
      </c>
      <c r="V4859" s="88">
        <v>23</v>
      </c>
    </row>
    <row r="4860" spans="21:22" x14ac:dyDescent="0.25">
      <c r="U4860" s="87" t="s">
        <v>1574</v>
      </c>
      <c r="V4860" s="88">
        <v>23</v>
      </c>
    </row>
    <row r="4861" spans="21:22" x14ac:dyDescent="0.25">
      <c r="U4861" s="87" t="s">
        <v>1574</v>
      </c>
      <c r="V4861" s="88">
        <v>23</v>
      </c>
    </row>
    <row r="4862" spans="21:22" x14ac:dyDescent="0.25">
      <c r="U4862" s="87" t="s">
        <v>1574</v>
      </c>
      <c r="V4862" s="88">
        <v>23</v>
      </c>
    </row>
    <row r="4863" spans="21:22" x14ac:dyDescent="0.25">
      <c r="U4863" s="87" t="s">
        <v>1574</v>
      </c>
      <c r="V4863" s="88">
        <v>23</v>
      </c>
    </row>
    <row r="4864" spans="21:22" x14ac:dyDescent="0.25">
      <c r="U4864" s="87" t="s">
        <v>1574</v>
      </c>
      <c r="V4864" s="88">
        <v>23</v>
      </c>
    </row>
    <row r="4865" spans="21:22" x14ac:dyDescent="0.25">
      <c r="U4865" s="87" t="s">
        <v>1575</v>
      </c>
      <c r="V4865" s="88">
        <v>23</v>
      </c>
    </row>
    <row r="4866" spans="21:22" x14ac:dyDescent="0.25">
      <c r="U4866" s="87" t="s">
        <v>1576</v>
      </c>
      <c r="V4866" s="88">
        <v>10</v>
      </c>
    </row>
    <row r="4867" spans="21:22" x14ac:dyDescent="0.25">
      <c r="U4867" s="87" t="s">
        <v>1576</v>
      </c>
      <c r="V4867" s="88">
        <v>10</v>
      </c>
    </row>
    <row r="4868" spans="21:22" x14ac:dyDescent="0.25">
      <c r="U4868" s="87" t="s">
        <v>1576</v>
      </c>
      <c r="V4868" s="88">
        <v>10</v>
      </c>
    </row>
    <row r="4869" spans="21:22" x14ac:dyDescent="0.25">
      <c r="U4869" s="87" t="s">
        <v>1576</v>
      </c>
      <c r="V4869" s="88">
        <v>10</v>
      </c>
    </row>
    <row r="4870" spans="21:22" x14ac:dyDescent="0.25">
      <c r="U4870" s="87" t="s">
        <v>1576</v>
      </c>
      <c r="V4870" s="88">
        <v>10</v>
      </c>
    </row>
    <row r="4871" spans="21:22" x14ac:dyDescent="0.25">
      <c r="U4871" s="87" t="s">
        <v>1577</v>
      </c>
      <c r="V4871" s="88">
        <v>10</v>
      </c>
    </row>
    <row r="4872" spans="21:22" x14ac:dyDescent="0.25">
      <c r="U4872" s="87" t="s">
        <v>1577</v>
      </c>
      <c r="V4872" s="88">
        <v>10</v>
      </c>
    </row>
    <row r="4873" spans="21:22" x14ac:dyDescent="0.25">
      <c r="U4873" s="87" t="s">
        <v>1577</v>
      </c>
      <c r="V4873" s="88">
        <v>10</v>
      </c>
    </row>
    <row r="4874" spans="21:22" x14ac:dyDescent="0.25">
      <c r="U4874" s="87" t="s">
        <v>1577</v>
      </c>
      <c r="V4874" s="88">
        <v>10</v>
      </c>
    </row>
    <row r="4875" spans="21:22" x14ac:dyDescent="0.25">
      <c r="U4875" s="87" t="s">
        <v>1578</v>
      </c>
      <c r="V4875" s="88">
        <v>10</v>
      </c>
    </row>
    <row r="4876" spans="21:22" x14ac:dyDescent="0.25">
      <c r="U4876" s="87" t="s">
        <v>1578</v>
      </c>
      <c r="V4876" s="88">
        <v>10</v>
      </c>
    </row>
    <row r="4877" spans="21:22" x14ac:dyDescent="0.25">
      <c r="U4877" s="87" t="s">
        <v>1578</v>
      </c>
      <c r="V4877" s="88">
        <v>10</v>
      </c>
    </row>
    <row r="4878" spans="21:22" x14ac:dyDescent="0.25">
      <c r="U4878" s="87" t="s">
        <v>1578</v>
      </c>
      <c r="V4878" s="88">
        <v>10</v>
      </c>
    </row>
    <row r="4879" spans="21:22" x14ac:dyDescent="0.25">
      <c r="U4879" s="87" t="s">
        <v>1579</v>
      </c>
      <c r="V4879" s="88">
        <v>10</v>
      </c>
    </row>
    <row r="4880" spans="21:22" x14ac:dyDescent="0.25">
      <c r="U4880" s="87" t="s">
        <v>1579</v>
      </c>
      <c r="V4880" s="88">
        <v>10</v>
      </c>
    </row>
    <row r="4881" spans="21:22" x14ac:dyDescent="0.25">
      <c r="U4881" s="87" t="s">
        <v>1579</v>
      </c>
      <c r="V4881" s="88">
        <v>10</v>
      </c>
    </row>
    <row r="4882" spans="21:22" x14ac:dyDescent="0.25">
      <c r="U4882" s="87" t="s">
        <v>1580</v>
      </c>
      <c r="V4882" s="88">
        <v>10</v>
      </c>
    </row>
    <row r="4883" spans="21:22" x14ac:dyDescent="0.25">
      <c r="U4883" s="87" t="s">
        <v>1580</v>
      </c>
      <c r="V4883" s="88">
        <v>10</v>
      </c>
    </row>
    <row r="4884" spans="21:22" x14ac:dyDescent="0.25">
      <c r="U4884" s="87" t="s">
        <v>1580</v>
      </c>
      <c r="V4884" s="88">
        <v>10</v>
      </c>
    </row>
    <row r="4885" spans="21:22" x14ac:dyDescent="0.25">
      <c r="U4885" s="87" t="s">
        <v>1581</v>
      </c>
      <c r="V4885" s="88">
        <v>10</v>
      </c>
    </row>
    <row r="4886" spans="21:22" x14ac:dyDescent="0.25">
      <c r="U4886" s="87" t="s">
        <v>1581</v>
      </c>
      <c r="V4886" s="88">
        <v>10</v>
      </c>
    </row>
    <row r="4887" spans="21:22" x14ac:dyDescent="0.25">
      <c r="U4887" s="87" t="s">
        <v>1581</v>
      </c>
      <c r="V4887" s="88">
        <v>10</v>
      </c>
    </row>
    <row r="4888" spans="21:22" x14ac:dyDescent="0.25">
      <c r="U4888" s="87" t="s">
        <v>1582</v>
      </c>
      <c r="V4888" s="88">
        <v>10</v>
      </c>
    </row>
    <row r="4889" spans="21:22" x14ac:dyDescent="0.25">
      <c r="U4889" s="89" t="s">
        <v>1582</v>
      </c>
      <c r="V4889" s="88">
        <v>10</v>
      </c>
    </row>
    <row r="4890" spans="21:22" x14ac:dyDescent="0.25">
      <c r="U4890" s="89" t="s">
        <v>1582</v>
      </c>
      <c r="V4890" s="88">
        <v>10</v>
      </c>
    </row>
    <row r="4891" spans="21:22" x14ac:dyDescent="0.25">
      <c r="U4891" s="89" t="s">
        <v>1582</v>
      </c>
      <c r="V4891" s="88">
        <v>10</v>
      </c>
    </row>
    <row r="4892" spans="21:22" x14ac:dyDescent="0.25">
      <c r="U4892" s="89" t="s">
        <v>1582</v>
      </c>
      <c r="V4892" s="88">
        <v>10</v>
      </c>
    </row>
    <row r="4893" spans="21:22" x14ac:dyDescent="0.25">
      <c r="U4893" s="87" t="s">
        <v>1582</v>
      </c>
      <c r="V4893" s="88">
        <v>10</v>
      </c>
    </row>
    <row r="4894" spans="21:22" x14ac:dyDescent="0.25">
      <c r="U4894" s="87" t="s">
        <v>1582</v>
      </c>
      <c r="V4894" s="88">
        <v>10</v>
      </c>
    </row>
    <row r="4895" spans="21:22" x14ac:dyDescent="0.25">
      <c r="U4895" s="87" t="s">
        <v>1582</v>
      </c>
      <c r="V4895" s="88">
        <v>10</v>
      </c>
    </row>
    <row r="4896" spans="21:22" x14ac:dyDescent="0.25">
      <c r="U4896" s="87" t="s">
        <v>1583</v>
      </c>
      <c r="V4896" s="88">
        <v>16</v>
      </c>
    </row>
    <row r="4897" spans="21:22" x14ac:dyDescent="0.25">
      <c r="U4897" s="87" t="s">
        <v>1583</v>
      </c>
      <c r="V4897" s="88">
        <v>16</v>
      </c>
    </row>
    <row r="4898" spans="21:22" x14ac:dyDescent="0.25">
      <c r="U4898" s="87" t="s">
        <v>1583</v>
      </c>
      <c r="V4898" s="88">
        <v>16</v>
      </c>
    </row>
    <row r="4899" spans="21:22" x14ac:dyDescent="0.25">
      <c r="U4899" s="87" t="s">
        <v>1583</v>
      </c>
      <c r="V4899" s="88">
        <v>16</v>
      </c>
    </row>
    <row r="4900" spans="21:22" x14ac:dyDescent="0.25">
      <c r="U4900" s="87" t="s">
        <v>1583</v>
      </c>
      <c r="V4900" s="88">
        <v>16</v>
      </c>
    </row>
    <row r="4901" spans="21:22" x14ac:dyDescent="0.25">
      <c r="U4901" s="87" t="s">
        <v>1583</v>
      </c>
      <c r="V4901" s="88">
        <v>16</v>
      </c>
    </row>
    <row r="4902" spans="21:22" x14ac:dyDescent="0.25">
      <c r="U4902" s="87" t="s">
        <v>1583</v>
      </c>
      <c r="V4902" s="88">
        <v>16</v>
      </c>
    </row>
    <row r="4903" spans="21:22" x14ac:dyDescent="0.25">
      <c r="U4903" s="87" t="s">
        <v>1584</v>
      </c>
      <c r="V4903" s="88">
        <v>16</v>
      </c>
    </row>
    <row r="4904" spans="21:22" x14ac:dyDescent="0.25">
      <c r="U4904" s="87" t="s">
        <v>1584</v>
      </c>
      <c r="V4904" s="88">
        <v>16</v>
      </c>
    </row>
    <row r="4905" spans="21:22" x14ac:dyDescent="0.25">
      <c r="U4905" s="87" t="s">
        <v>1584</v>
      </c>
      <c r="V4905" s="88">
        <v>16</v>
      </c>
    </row>
    <row r="4906" spans="21:22" x14ac:dyDescent="0.25">
      <c r="U4906" s="87" t="s">
        <v>1584</v>
      </c>
      <c r="V4906" s="88">
        <v>16</v>
      </c>
    </row>
    <row r="4907" spans="21:22" x14ac:dyDescent="0.25">
      <c r="U4907" s="87" t="s">
        <v>1585</v>
      </c>
      <c r="V4907" s="88">
        <v>16</v>
      </c>
    </row>
    <row r="4908" spans="21:22" x14ac:dyDescent="0.25">
      <c r="U4908" s="87" t="s">
        <v>1585</v>
      </c>
      <c r="V4908" s="88">
        <v>16</v>
      </c>
    </row>
    <row r="4909" spans="21:22" x14ac:dyDescent="0.25">
      <c r="U4909" s="87" t="s">
        <v>1585</v>
      </c>
      <c r="V4909" s="88">
        <v>16</v>
      </c>
    </row>
    <row r="4910" spans="21:22" x14ac:dyDescent="0.25">
      <c r="U4910" s="87" t="s">
        <v>1586</v>
      </c>
      <c r="V4910" s="88">
        <v>16</v>
      </c>
    </row>
    <row r="4911" spans="21:22" x14ac:dyDescent="0.25">
      <c r="U4911" s="87" t="s">
        <v>1586</v>
      </c>
      <c r="V4911" s="88">
        <v>16</v>
      </c>
    </row>
    <row r="4912" spans="21:22" x14ac:dyDescent="0.25">
      <c r="U4912" s="87" t="s">
        <v>1587</v>
      </c>
      <c r="V4912" s="88">
        <v>16</v>
      </c>
    </row>
    <row r="4913" spans="21:22" x14ac:dyDescent="0.25">
      <c r="U4913" s="87" t="s">
        <v>1587</v>
      </c>
      <c r="V4913" s="88">
        <v>16</v>
      </c>
    </row>
    <row r="4914" spans="21:22" x14ac:dyDescent="0.25">
      <c r="U4914" s="87" t="s">
        <v>1587</v>
      </c>
      <c r="V4914" s="88">
        <v>16</v>
      </c>
    </row>
    <row r="4915" spans="21:22" x14ac:dyDescent="0.25">
      <c r="U4915" s="87" t="s">
        <v>1587</v>
      </c>
      <c r="V4915" s="88">
        <v>16</v>
      </c>
    </row>
    <row r="4916" spans="21:22" x14ac:dyDescent="0.25">
      <c r="U4916" s="87" t="s">
        <v>1588</v>
      </c>
      <c r="V4916" s="88">
        <v>16</v>
      </c>
    </row>
    <row r="4917" spans="21:22" x14ac:dyDescent="0.25">
      <c r="U4917" s="87" t="s">
        <v>1588</v>
      </c>
      <c r="V4917" s="88">
        <v>16</v>
      </c>
    </row>
    <row r="4918" spans="21:22" x14ac:dyDescent="0.25">
      <c r="U4918" s="87" t="s">
        <v>1588</v>
      </c>
      <c r="V4918" s="88">
        <v>16</v>
      </c>
    </row>
    <row r="4919" spans="21:22" x14ac:dyDescent="0.25">
      <c r="U4919" s="87" t="s">
        <v>1589</v>
      </c>
      <c r="V4919" s="88">
        <v>16</v>
      </c>
    </row>
    <row r="4920" spans="21:22" x14ac:dyDescent="0.25">
      <c r="U4920" s="87" t="s">
        <v>1589</v>
      </c>
      <c r="V4920" s="88">
        <v>16</v>
      </c>
    </row>
    <row r="4921" spans="21:22" x14ac:dyDescent="0.25">
      <c r="U4921" s="87" t="s">
        <v>1589</v>
      </c>
      <c r="V4921" s="88">
        <v>16</v>
      </c>
    </row>
    <row r="4922" spans="21:22" x14ac:dyDescent="0.25">
      <c r="U4922" s="87" t="s">
        <v>1589</v>
      </c>
      <c r="V4922" s="88">
        <v>16</v>
      </c>
    </row>
    <row r="4923" spans="21:22" x14ac:dyDescent="0.25">
      <c r="U4923" s="87" t="s">
        <v>1590</v>
      </c>
      <c r="V4923" s="88">
        <v>16</v>
      </c>
    </row>
    <row r="4924" spans="21:22" x14ac:dyDescent="0.25">
      <c r="U4924" s="89" t="s">
        <v>1590</v>
      </c>
      <c r="V4924" s="88">
        <v>16</v>
      </c>
    </row>
    <row r="4925" spans="21:22" x14ac:dyDescent="0.25">
      <c r="U4925" s="87" t="s">
        <v>1591</v>
      </c>
      <c r="V4925" s="88">
        <v>16</v>
      </c>
    </row>
    <row r="4926" spans="21:22" x14ac:dyDescent="0.25">
      <c r="U4926" s="87" t="s">
        <v>1591</v>
      </c>
      <c r="V4926" s="88">
        <v>16</v>
      </c>
    </row>
    <row r="4927" spans="21:22" x14ac:dyDescent="0.25">
      <c r="U4927" s="87" t="s">
        <v>1592</v>
      </c>
      <c r="V4927" s="88">
        <v>16</v>
      </c>
    </row>
    <row r="4928" spans="21:22" x14ac:dyDescent="0.25">
      <c r="U4928" s="87" t="s">
        <v>1592</v>
      </c>
      <c r="V4928" s="88">
        <v>16</v>
      </c>
    </row>
    <row r="4929" spans="21:22" x14ac:dyDescent="0.25">
      <c r="U4929" s="87" t="s">
        <v>1592</v>
      </c>
      <c r="V4929" s="88">
        <v>16</v>
      </c>
    </row>
    <row r="4930" spans="21:22" x14ac:dyDescent="0.25">
      <c r="U4930" s="87" t="s">
        <v>1593</v>
      </c>
      <c r="V4930" s="88">
        <v>16</v>
      </c>
    </row>
    <row r="4931" spans="21:22" x14ac:dyDescent="0.25">
      <c r="U4931" s="87" t="s">
        <v>1593</v>
      </c>
      <c r="V4931" s="88">
        <v>16</v>
      </c>
    </row>
    <row r="4932" spans="21:22" x14ac:dyDescent="0.25">
      <c r="U4932" s="87" t="s">
        <v>1593</v>
      </c>
      <c r="V4932" s="88">
        <v>16</v>
      </c>
    </row>
    <row r="4933" spans="21:22" x14ac:dyDescent="0.25">
      <c r="U4933" s="87" t="s">
        <v>1593</v>
      </c>
      <c r="V4933" s="88">
        <v>16</v>
      </c>
    </row>
    <row r="4934" spans="21:22" x14ac:dyDescent="0.25">
      <c r="U4934" s="87" t="s">
        <v>1593</v>
      </c>
      <c r="V4934" s="88">
        <v>16</v>
      </c>
    </row>
    <row r="4935" spans="21:22" x14ac:dyDescent="0.25">
      <c r="U4935" s="87" t="s">
        <v>1593</v>
      </c>
      <c r="V4935" s="88">
        <v>16</v>
      </c>
    </row>
    <row r="4936" spans="21:22" x14ac:dyDescent="0.25">
      <c r="U4936" s="87" t="s">
        <v>1593</v>
      </c>
      <c r="V4936" s="88">
        <v>16</v>
      </c>
    </row>
    <row r="4937" spans="21:22" x14ac:dyDescent="0.25">
      <c r="U4937" s="87" t="s">
        <v>1594</v>
      </c>
      <c r="V4937" s="88">
        <v>16</v>
      </c>
    </row>
    <row r="4938" spans="21:22" x14ac:dyDescent="0.25">
      <c r="U4938" s="87" t="s">
        <v>1594</v>
      </c>
      <c r="V4938" s="88">
        <v>16</v>
      </c>
    </row>
    <row r="4939" spans="21:22" x14ac:dyDescent="0.25">
      <c r="U4939" s="87" t="s">
        <v>1594</v>
      </c>
      <c r="V4939" s="88">
        <v>16</v>
      </c>
    </row>
    <row r="4940" spans="21:22" x14ac:dyDescent="0.25">
      <c r="U4940" s="87" t="s">
        <v>1594</v>
      </c>
      <c r="V4940" s="88">
        <v>16</v>
      </c>
    </row>
    <row r="4941" spans="21:22" x14ac:dyDescent="0.25">
      <c r="U4941" s="87" t="s">
        <v>1594</v>
      </c>
      <c r="V4941" s="88">
        <v>16</v>
      </c>
    </row>
    <row r="4942" spans="21:22" x14ac:dyDescent="0.25">
      <c r="U4942" s="87" t="s">
        <v>1594</v>
      </c>
      <c r="V4942" s="88">
        <v>16</v>
      </c>
    </row>
    <row r="4943" spans="21:22" x14ac:dyDescent="0.25">
      <c r="U4943" s="87" t="s">
        <v>1595</v>
      </c>
      <c r="V4943" s="88">
        <v>16</v>
      </c>
    </row>
    <row r="4944" spans="21:22" x14ac:dyDescent="0.25">
      <c r="U4944" s="87" t="s">
        <v>1595</v>
      </c>
      <c r="V4944" s="88">
        <v>16</v>
      </c>
    </row>
    <row r="4945" spans="21:22" x14ac:dyDescent="0.25">
      <c r="U4945" s="87" t="s">
        <v>1595</v>
      </c>
      <c r="V4945" s="88">
        <v>16</v>
      </c>
    </row>
    <row r="4946" spans="21:22" x14ac:dyDescent="0.25">
      <c r="U4946" s="87" t="s">
        <v>1595</v>
      </c>
      <c r="V4946" s="88">
        <v>16</v>
      </c>
    </row>
    <row r="4947" spans="21:22" x14ac:dyDescent="0.25">
      <c r="U4947" s="87" t="s">
        <v>1596</v>
      </c>
      <c r="V4947" s="88">
        <v>16</v>
      </c>
    </row>
    <row r="4948" spans="21:22" x14ac:dyDescent="0.25">
      <c r="U4948" s="87" t="s">
        <v>1596</v>
      </c>
      <c r="V4948" s="88">
        <v>16</v>
      </c>
    </row>
    <row r="4949" spans="21:22" x14ac:dyDescent="0.25">
      <c r="U4949" s="87" t="s">
        <v>1596</v>
      </c>
      <c r="V4949" s="88">
        <v>16</v>
      </c>
    </row>
    <row r="4950" spans="21:22" x14ac:dyDescent="0.25">
      <c r="U4950" s="87" t="s">
        <v>1596</v>
      </c>
      <c r="V4950" s="88">
        <v>16</v>
      </c>
    </row>
    <row r="4951" spans="21:22" x14ac:dyDescent="0.25">
      <c r="U4951" s="87" t="s">
        <v>1596</v>
      </c>
      <c r="V4951" s="88">
        <v>16</v>
      </c>
    </row>
    <row r="4952" spans="21:22" x14ac:dyDescent="0.25">
      <c r="U4952" s="87" t="s">
        <v>1596</v>
      </c>
      <c r="V4952" s="88">
        <v>16</v>
      </c>
    </row>
    <row r="4953" spans="21:22" x14ac:dyDescent="0.25">
      <c r="U4953" s="87" t="s">
        <v>1597</v>
      </c>
      <c r="V4953" s="88">
        <v>16</v>
      </c>
    </row>
    <row r="4954" spans="21:22" x14ac:dyDescent="0.25">
      <c r="U4954" s="87" t="s">
        <v>1597</v>
      </c>
      <c r="V4954" s="88">
        <v>16</v>
      </c>
    </row>
    <row r="4955" spans="21:22" x14ac:dyDescent="0.25">
      <c r="U4955" s="87" t="s">
        <v>1597</v>
      </c>
      <c r="V4955" s="88">
        <v>16</v>
      </c>
    </row>
    <row r="4956" spans="21:22" x14ac:dyDescent="0.25">
      <c r="U4956" s="87" t="s">
        <v>1597</v>
      </c>
      <c r="V4956" s="88">
        <v>16</v>
      </c>
    </row>
    <row r="4957" spans="21:22" x14ac:dyDescent="0.25">
      <c r="U4957" s="87" t="s">
        <v>1598</v>
      </c>
      <c r="V4957" s="88">
        <v>16</v>
      </c>
    </row>
    <row r="4958" spans="21:22" x14ac:dyDescent="0.25">
      <c r="U4958" s="87" t="s">
        <v>1598</v>
      </c>
      <c r="V4958" s="88">
        <v>16</v>
      </c>
    </row>
    <row r="4959" spans="21:22" x14ac:dyDescent="0.25">
      <c r="U4959" s="87" t="s">
        <v>1598</v>
      </c>
      <c r="V4959" s="88">
        <v>16</v>
      </c>
    </row>
    <row r="4960" spans="21:22" x14ac:dyDescent="0.25">
      <c r="U4960" s="87" t="s">
        <v>1598</v>
      </c>
      <c r="V4960" s="88">
        <v>16</v>
      </c>
    </row>
    <row r="4961" spans="21:22" x14ac:dyDescent="0.25">
      <c r="U4961" s="87" t="s">
        <v>1598</v>
      </c>
      <c r="V4961" s="88">
        <v>16</v>
      </c>
    </row>
    <row r="4962" spans="21:22" x14ac:dyDescent="0.25">
      <c r="U4962" s="87" t="s">
        <v>1599</v>
      </c>
      <c r="V4962" s="88">
        <v>16</v>
      </c>
    </row>
    <row r="4963" spans="21:22" x14ac:dyDescent="0.25">
      <c r="U4963" s="87" t="s">
        <v>1599</v>
      </c>
      <c r="V4963" s="88">
        <v>16</v>
      </c>
    </row>
    <row r="4964" spans="21:22" x14ac:dyDescent="0.25">
      <c r="U4964" s="87" t="s">
        <v>1599</v>
      </c>
      <c r="V4964" s="88">
        <v>16</v>
      </c>
    </row>
    <row r="4965" spans="21:22" x14ac:dyDescent="0.25">
      <c r="U4965" s="87" t="s">
        <v>1599</v>
      </c>
      <c r="V4965" s="88">
        <v>16</v>
      </c>
    </row>
    <row r="4966" spans="21:22" x14ac:dyDescent="0.25">
      <c r="U4966" s="87" t="s">
        <v>1599</v>
      </c>
      <c r="V4966" s="88">
        <v>16</v>
      </c>
    </row>
    <row r="4967" spans="21:22" x14ac:dyDescent="0.25">
      <c r="U4967" s="87" t="s">
        <v>1600</v>
      </c>
      <c r="V4967" s="88">
        <v>16</v>
      </c>
    </row>
    <row r="4968" spans="21:22" x14ac:dyDescent="0.25">
      <c r="U4968" s="87" t="s">
        <v>1600</v>
      </c>
      <c r="V4968" s="88">
        <v>16</v>
      </c>
    </row>
    <row r="4969" spans="21:22" x14ac:dyDescent="0.25">
      <c r="U4969" s="87" t="s">
        <v>1600</v>
      </c>
      <c r="V4969" s="88">
        <v>16</v>
      </c>
    </row>
    <row r="4970" spans="21:22" x14ac:dyDescent="0.25">
      <c r="U4970" s="87" t="s">
        <v>1600</v>
      </c>
      <c r="V4970" s="88">
        <v>16</v>
      </c>
    </row>
    <row r="4971" spans="21:22" x14ac:dyDescent="0.25">
      <c r="U4971" s="87" t="s">
        <v>1601</v>
      </c>
      <c r="V4971" s="88">
        <v>16</v>
      </c>
    </row>
    <row r="4972" spans="21:22" x14ac:dyDescent="0.25">
      <c r="U4972" s="87" t="s">
        <v>1601</v>
      </c>
      <c r="V4972" s="88">
        <v>16</v>
      </c>
    </row>
    <row r="4973" spans="21:22" x14ac:dyDescent="0.25">
      <c r="U4973" s="87" t="s">
        <v>1601</v>
      </c>
      <c r="V4973" s="88">
        <v>16</v>
      </c>
    </row>
    <row r="4974" spans="21:22" x14ac:dyDescent="0.25">
      <c r="U4974" s="87" t="s">
        <v>1601</v>
      </c>
      <c r="V4974" s="88">
        <v>16</v>
      </c>
    </row>
    <row r="4975" spans="21:22" x14ac:dyDescent="0.25">
      <c r="U4975" s="87" t="s">
        <v>1601</v>
      </c>
      <c r="V4975" s="88">
        <v>16</v>
      </c>
    </row>
    <row r="4976" spans="21:22" x14ac:dyDescent="0.25">
      <c r="U4976" s="87" t="s">
        <v>1601</v>
      </c>
      <c r="V4976" s="88">
        <v>16</v>
      </c>
    </row>
    <row r="4977" spans="21:22" x14ac:dyDescent="0.25">
      <c r="U4977" s="87" t="s">
        <v>1602</v>
      </c>
      <c r="V4977" s="88">
        <v>16</v>
      </c>
    </row>
    <row r="4978" spans="21:22" x14ac:dyDescent="0.25">
      <c r="U4978" s="87" t="s">
        <v>1602</v>
      </c>
      <c r="V4978" s="88">
        <v>16</v>
      </c>
    </row>
    <row r="4979" spans="21:22" x14ac:dyDescent="0.25">
      <c r="U4979" s="87" t="s">
        <v>1602</v>
      </c>
      <c r="V4979" s="88">
        <v>16</v>
      </c>
    </row>
    <row r="4980" spans="21:22" x14ac:dyDescent="0.25">
      <c r="U4980" s="87" t="s">
        <v>1602</v>
      </c>
      <c r="V4980" s="88">
        <v>16</v>
      </c>
    </row>
    <row r="4981" spans="21:22" x14ac:dyDescent="0.25">
      <c r="U4981" s="87" t="s">
        <v>1602</v>
      </c>
      <c r="V4981" s="88">
        <v>16</v>
      </c>
    </row>
    <row r="4982" spans="21:22" x14ac:dyDescent="0.25">
      <c r="U4982" s="87" t="s">
        <v>1603</v>
      </c>
      <c r="V4982" s="88">
        <v>16</v>
      </c>
    </row>
    <row r="4983" spans="21:22" x14ac:dyDescent="0.25">
      <c r="U4983" s="87" t="s">
        <v>1603</v>
      </c>
      <c r="V4983" s="88">
        <v>16</v>
      </c>
    </row>
    <row r="4984" spans="21:22" x14ac:dyDescent="0.25">
      <c r="U4984" s="87" t="s">
        <v>1604</v>
      </c>
      <c r="V4984" s="88">
        <v>16</v>
      </c>
    </row>
    <row r="4985" spans="21:22" x14ac:dyDescent="0.25">
      <c r="U4985" s="87" t="s">
        <v>1604</v>
      </c>
      <c r="V4985" s="88">
        <v>16</v>
      </c>
    </row>
    <row r="4986" spans="21:22" x14ac:dyDescent="0.25">
      <c r="U4986" s="87" t="s">
        <v>1604</v>
      </c>
      <c r="V4986" s="88">
        <v>16</v>
      </c>
    </row>
    <row r="4987" spans="21:22" x14ac:dyDescent="0.25">
      <c r="U4987" s="87" t="s">
        <v>1604</v>
      </c>
      <c r="V4987" s="88">
        <v>16</v>
      </c>
    </row>
    <row r="4988" spans="21:22" x14ac:dyDescent="0.25">
      <c r="U4988" s="87" t="s">
        <v>1604</v>
      </c>
      <c r="V4988" s="88">
        <v>16</v>
      </c>
    </row>
    <row r="4989" spans="21:22" x14ac:dyDescent="0.25">
      <c r="U4989" s="87" t="s">
        <v>1604</v>
      </c>
      <c r="V4989" s="88">
        <v>16</v>
      </c>
    </row>
    <row r="4990" spans="21:22" x14ac:dyDescent="0.25">
      <c r="U4990" s="87" t="s">
        <v>1604</v>
      </c>
      <c r="V4990" s="88">
        <v>16</v>
      </c>
    </row>
    <row r="4991" spans="21:22" x14ac:dyDescent="0.25">
      <c r="U4991" s="87" t="s">
        <v>1605</v>
      </c>
      <c r="V4991" s="88">
        <v>16</v>
      </c>
    </row>
    <row r="4992" spans="21:22" x14ac:dyDescent="0.25">
      <c r="U4992" s="87" t="s">
        <v>1605</v>
      </c>
      <c r="V4992" s="88">
        <v>16</v>
      </c>
    </row>
    <row r="4993" spans="21:22" x14ac:dyDescent="0.25">
      <c r="U4993" s="87" t="s">
        <v>1605</v>
      </c>
      <c r="V4993" s="88">
        <v>16</v>
      </c>
    </row>
    <row r="4994" spans="21:22" x14ac:dyDescent="0.25">
      <c r="U4994" s="87" t="s">
        <v>1605</v>
      </c>
      <c r="V4994" s="88">
        <v>16</v>
      </c>
    </row>
    <row r="4995" spans="21:22" x14ac:dyDescent="0.25">
      <c r="U4995" s="87" t="s">
        <v>1606</v>
      </c>
      <c r="V4995" s="88">
        <v>16</v>
      </c>
    </row>
    <row r="4996" spans="21:22" x14ac:dyDescent="0.25">
      <c r="U4996" s="87" t="s">
        <v>1607</v>
      </c>
      <c r="V4996" s="88">
        <v>16</v>
      </c>
    </row>
    <row r="4997" spans="21:22" x14ac:dyDescent="0.25">
      <c r="U4997" s="87" t="s">
        <v>1607</v>
      </c>
      <c r="V4997" s="88">
        <v>16</v>
      </c>
    </row>
    <row r="4998" spans="21:22" x14ac:dyDescent="0.25">
      <c r="U4998" s="87" t="s">
        <v>1607</v>
      </c>
      <c r="V4998" s="88">
        <v>16</v>
      </c>
    </row>
    <row r="4999" spans="21:22" x14ac:dyDescent="0.25">
      <c r="U4999" s="87" t="s">
        <v>1608</v>
      </c>
      <c r="V4999" s="88">
        <v>16</v>
      </c>
    </row>
    <row r="5000" spans="21:22" x14ac:dyDescent="0.25">
      <c r="U5000" s="87" t="s">
        <v>1608</v>
      </c>
      <c r="V5000" s="88">
        <v>16</v>
      </c>
    </row>
    <row r="5001" spans="21:22" x14ac:dyDescent="0.25">
      <c r="U5001" s="87" t="s">
        <v>1608</v>
      </c>
      <c r="V5001" s="88">
        <v>16</v>
      </c>
    </row>
    <row r="5002" spans="21:22" x14ac:dyDescent="0.25">
      <c r="U5002" s="87" t="s">
        <v>1608</v>
      </c>
      <c r="V5002" s="88">
        <v>16</v>
      </c>
    </row>
    <row r="5003" spans="21:22" x14ac:dyDescent="0.25">
      <c r="U5003" s="87" t="s">
        <v>1608</v>
      </c>
      <c r="V5003" s="88">
        <v>16</v>
      </c>
    </row>
    <row r="5004" spans="21:22" x14ac:dyDescent="0.25">
      <c r="U5004" s="87" t="s">
        <v>1608</v>
      </c>
      <c r="V5004" s="88">
        <v>16</v>
      </c>
    </row>
    <row r="5005" spans="21:22" x14ac:dyDescent="0.25">
      <c r="U5005" s="87" t="s">
        <v>1609</v>
      </c>
      <c r="V5005" s="88">
        <v>16</v>
      </c>
    </row>
    <row r="5006" spans="21:22" x14ac:dyDescent="0.25">
      <c r="U5006" s="87" t="s">
        <v>1609</v>
      </c>
      <c r="V5006" s="88">
        <v>16</v>
      </c>
    </row>
    <row r="5007" spans="21:22" x14ac:dyDescent="0.25">
      <c r="U5007" s="87" t="s">
        <v>1609</v>
      </c>
      <c r="V5007" s="88">
        <v>16</v>
      </c>
    </row>
    <row r="5008" spans="21:22" x14ac:dyDescent="0.25">
      <c r="U5008" s="87" t="s">
        <v>1609</v>
      </c>
      <c r="V5008" s="88">
        <v>16</v>
      </c>
    </row>
    <row r="5009" spans="21:22" x14ac:dyDescent="0.25">
      <c r="U5009" s="87" t="s">
        <v>1609</v>
      </c>
      <c r="V5009" s="88">
        <v>16</v>
      </c>
    </row>
    <row r="5010" spans="21:22" x14ac:dyDescent="0.25">
      <c r="U5010" s="87" t="s">
        <v>1610</v>
      </c>
      <c r="V5010" s="88">
        <v>16</v>
      </c>
    </row>
    <row r="5011" spans="21:22" x14ac:dyDescent="0.25">
      <c r="U5011" s="87" t="s">
        <v>1610</v>
      </c>
      <c r="V5011" s="88">
        <v>16</v>
      </c>
    </row>
    <row r="5012" spans="21:22" x14ac:dyDescent="0.25">
      <c r="U5012" s="87" t="s">
        <v>1611</v>
      </c>
      <c r="V5012" s="88">
        <v>16</v>
      </c>
    </row>
    <row r="5013" spans="21:22" x14ac:dyDescent="0.25">
      <c r="U5013" s="87" t="s">
        <v>1611</v>
      </c>
      <c r="V5013" s="88">
        <v>16</v>
      </c>
    </row>
    <row r="5014" spans="21:22" x14ac:dyDescent="0.25">
      <c r="U5014" s="87" t="s">
        <v>1612</v>
      </c>
      <c r="V5014" s="88">
        <v>16</v>
      </c>
    </row>
    <row r="5015" spans="21:22" x14ac:dyDescent="0.25">
      <c r="U5015" s="87" t="s">
        <v>1612</v>
      </c>
      <c r="V5015" s="88">
        <v>16</v>
      </c>
    </row>
    <row r="5016" spans="21:22" x14ac:dyDescent="0.25">
      <c r="U5016" s="87" t="s">
        <v>1612</v>
      </c>
      <c r="V5016" s="88">
        <v>16</v>
      </c>
    </row>
    <row r="5017" spans="21:22" x14ac:dyDescent="0.25">
      <c r="U5017" s="87" t="s">
        <v>1612</v>
      </c>
      <c r="V5017" s="88">
        <v>16</v>
      </c>
    </row>
    <row r="5018" spans="21:22" x14ac:dyDescent="0.25">
      <c r="U5018" s="87" t="s">
        <v>1612</v>
      </c>
      <c r="V5018" s="88">
        <v>16</v>
      </c>
    </row>
    <row r="5019" spans="21:22" x14ac:dyDescent="0.25">
      <c r="U5019" s="87" t="s">
        <v>1612</v>
      </c>
      <c r="V5019" s="88">
        <v>16</v>
      </c>
    </row>
    <row r="5020" spans="21:22" x14ac:dyDescent="0.25">
      <c r="U5020" s="87" t="s">
        <v>1612</v>
      </c>
      <c r="V5020" s="88">
        <v>16</v>
      </c>
    </row>
    <row r="5021" spans="21:22" x14ac:dyDescent="0.25">
      <c r="U5021" s="87" t="s">
        <v>1613</v>
      </c>
      <c r="V5021" s="88">
        <v>16</v>
      </c>
    </row>
    <row r="5022" spans="21:22" x14ac:dyDescent="0.25">
      <c r="U5022" s="87" t="s">
        <v>1613</v>
      </c>
      <c r="V5022" s="88">
        <v>16</v>
      </c>
    </row>
    <row r="5023" spans="21:22" x14ac:dyDescent="0.25">
      <c r="U5023" s="87" t="s">
        <v>1613</v>
      </c>
      <c r="V5023" s="88">
        <v>16</v>
      </c>
    </row>
    <row r="5024" spans="21:22" x14ac:dyDescent="0.25">
      <c r="U5024" s="87" t="s">
        <v>1613</v>
      </c>
      <c r="V5024" s="88">
        <v>16</v>
      </c>
    </row>
    <row r="5025" spans="21:22" x14ac:dyDescent="0.25">
      <c r="U5025" s="87" t="s">
        <v>1613</v>
      </c>
      <c r="V5025" s="88">
        <v>16</v>
      </c>
    </row>
    <row r="5026" spans="21:22" x14ac:dyDescent="0.25">
      <c r="U5026" s="87" t="s">
        <v>1613</v>
      </c>
      <c r="V5026" s="88">
        <v>16</v>
      </c>
    </row>
    <row r="5027" spans="21:22" x14ac:dyDescent="0.25">
      <c r="U5027" s="87" t="s">
        <v>1613</v>
      </c>
      <c r="V5027" s="88">
        <v>16</v>
      </c>
    </row>
    <row r="5028" spans="21:22" x14ac:dyDescent="0.25">
      <c r="U5028" s="87" t="s">
        <v>1613</v>
      </c>
      <c r="V5028" s="88">
        <v>16</v>
      </c>
    </row>
    <row r="5029" spans="21:22" x14ac:dyDescent="0.25">
      <c r="U5029" s="87" t="s">
        <v>1614</v>
      </c>
      <c r="V5029" s="88">
        <v>16</v>
      </c>
    </row>
    <row r="5030" spans="21:22" x14ac:dyDescent="0.25">
      <c r="U5030" s="87" t="s">
        <v>1614</v>
      </c>
      <c r="V5030" s="88">
        <v>16</v>
      </c>
    </row>
    <row r="5031" spans="21:22" x14ac:dyDescent="0.25">
      <c r="U5031" s="87" t="s">
        <v>1614</v>
      </c>
      <c r="V5031" s="88">
        <v>16</v>
      </c>
    </row>
    <row r="5032" spans="21:22" x14ac:dyDescent="0.25">
      <c r="U5032" s="87" t="s">
        <v>1614</v>
      </c>
      <c r="V5032" s="88">
        <v>16</v>
      </c>
    </row>
    <row r="5033" spans="21:22" x14ac:dyDescent="0.25">
      <c r="U5033" s="87" t="s">
        <v>1614</v>
      </c>
      <c r="V5033" s="88">
        <v>16</v>
      </c>
    </row>
    <row r="5034" spans="21:22" x14ac:dyDescent="0.25">
      <c r="U5034" s="87" t="s">
        <v>1614</v>
      </c>
      <c r="V5034" s="88">
        <v>16</v>
      </c>
    </row>
    <row r="5035" spans="21:22" x14ac:dyDescent="0.25">
      <c r="U5035" s="87" t="s">
        <v>1615</v>
      </c>
      <c r="V5035" s="88">
        <v>16</v>
      </c>
    </row>
    <row r="5036" spans="21:22" x14ac:dyDescent="0.25">
      <c r="U5036" s="87" t="s">
        <v>1615</v>
      </c>
      <c r="V5036" s="88">
        <v>16</v>
      </c>
    </row>
    <row r="5037" spans="21:22" x14ac:dyDescent="0.25">
      <c r="U5037" s="87" t="s">
        <v>1616</v>
      </c>
      <c r="V5037" s="88">
        <v>16</v>
      </c>
    </row>
    <row r="5038" spans="21:22" x14ac:dyDescent="0.25">
      <c r="U5038" s="87" t="s">
        <v>1616</v>
      </c>
      <c r="V5038" s="88">
        <v>16</v>
      </c>
    </row>
    <row r="5039" spans="21:22" x14ac:dyDescent="0.25">
      <c r="U5039" s="87" t="s">
        <v>1617</v>
      </c>
      <c r="V5039" s="88">
        <v>16</v>
      </c>
    </row>
    <row r="5040" spans="21:22" x14ac:dyDescent="0.25">
      <c r="U5040" s="87" t="s">
        <v>1617</v>
      </c>
      <c r="V5040" s="88">
        <v>16</v>
      </c>
    </row>
    <row r="5041" spans="21:22" x14ac:dyDescent="0.25">
      <c r="U5041" s="87" t="s">
        <v>1617</v>
      </c>
      <c r="V5041" s="88">
        <v>16</v>
      </c>
    </row>
    <row r="5042" spans="21:22" x14ac:dyDescent="0.25">
      <c r="U5042" s="87" t="s">
        <v>1618</v>
      </c>
      <c r="V5042" s="88">
        <v>16</v>
      </c>
    </row>
    <row r="5043" spans="21:22" x14ac:dyDescent="0.25">
      <c r="U5043" s="87" t="s">
        <v>1618</v>
      </c>
      <c r="V5043" s="88">
        <v>16</v>
      </c>
    </row>
    <row r="5044" spans="21:22" x14ac:dyDescent="0.25">
      <c r="U5044" s="87" t="s">
        <v>1619</v>
      </c>
      <c r="V5044" s="88">
        <v>16</v>
      </c>
    </row>
    <row r="5045" spans="21:22" x14ac:dyDescent="0.25">
      <c r="U5045" s="87" t="s">
        <v>1619</v>
      </c>
      <c r="V5045" s="88">
        <v>16</v>
      </c>
    </row>
    <row r="5046" spans="21:22" x14ac:dyDescent="0.25">
      <c r="U5046" s="87" t="s">
        <v>1619</v>
      </c>
      <c r="V5046" s="88">
        <v>16</v>
      </c>
    </row>
    <row r="5047" spans="21:22" x14ac:dyDescent="0.25">
      <c r="U5047" s="89" t="s">
        <v>1619</v>
      </c>
      <c r="V5047" s="88">
        <v>16</v>
      </c>
    </row>
    <row r="5048" spans="21:22" x14ac:dyDescent="0.25">
      <c r="U5048" s="89" t="s">
        <v>1620</v>
      </c>
      <c r="V5048" s="88">
        <v>16</v>
      </c>
    </row>
    <row r="5049" spans="21:22" x14ac:dyDescent="0.25">
      <c r="U5049" s="89" t="s">
        <v>1620</v>
      </c>
      <c r="V5049" s="88">
        <v>16</v>
      </c>
    </row>
    <row r="5050" spans="21:22" x14ac:dyDescent="0.25">
      <c r="U5050" s="89" t="s">
        <v>1620</v>
      </c>
      <c r="V5050" s="88">
        <v>16</v>
      </c>
    </row>
    <row r="5051" spans="21:22" x14ac:dyDescent="0.25">
      <c r="U5051" s="87" t="s">
        <v>1621</v>
      </c>
      <c r="V5051" s="88">
        <v>16</v>
      </c>
    </row>
    <row r="5052" spans="21:22" x14ac:dyDescent="0.25">
      <c r="U5052" s="87" t="s">
        <v>1621</v>
      </c>
      <c r="V5052" s="88">
        <v>16</v>
      </c>
    </row>
    <row r="5053" spans="21:22" x14ac:dyDescent="0.25">
      <c r="U5053" s="87" t="s">
        <v>1621</v>
      </c>
      <c r="V5053" s="88">
        <v>16</v>
      </c>
    </row>
    <row r="5054" spans="21:22" x14ac:dyDescent="0.25">
      <c r="U5054" s="87" t="s">
        <v>1621</v>
      </c>
      <c r="V5054" s="88">
        <v>16</v>
      </c>
    </row>
    <row r="5055" spans="21:22" x14ac:dyDescent="0.25">
      <c r="U5055" s="87" t="s">
        <v>1622</v>
      </c>
      <c r="V5055" s="88">
        <v>16</v>
      </c>
    </row>
    <row r="5056" spans="21:22" x14ac:dyDescent="0.25">
      <c r="U5056" s="87" t="s">
        <v>1622</v>
      </c>
      <c r="V5056" s="88">
        <v>16</v>
      </c>
    </row>
    <row r="5057" spans="21:22" x14ac:dyDescent="0.25">
      <c r="U5057" s="87" t="s">
        <v>1622</v>
      </c>
      <c r="V5057" s="88">
        <v>16</v>
      </c>
    </row>
    <row r="5058" spans="21:22" x14ac:dyDescent="0.25">
      <c r="U5058" s="87" t="s">
        <v>1622</v>
      </c>
      <c r="V5058" s="88">
        <v>16</v>
      </c>
    </row>
    <row r="5059" spans="21:22" x14ac:dyDescent="0.25">
      <c r="U5059" s="87" t="s">
        <v>1622</v>
      </c>
      <c r="V5059" s="88">
        <v>16</v>
      </c>
    </row>
    <row r="5060" spans="21:22" x14ac:dyDescent="0.25">
      <c r="U5060" s="87" t="s">
        <v>1622</v>
      </c>
      <c r="V5060" s="88">
        <v>16</v>
      </c>
    </row>
    <row r="5061" spans="21:22" x14ac:dyDescent="0.25">
      <c r="U5061" s="87" t="s">
        <v>1622</v>
      </c>
      <c r="V5061" s="88">
        <v>16</v>
      </c>
    </row>
    <row r="5062" spans="21:22" x14ac:dyDescent="0.25">
      <c r="U5062" s="87" t="s">
        <v>1622</v>
      </c>
      <c r="V5062" s="88">
        <v>16</v>
      </c>
    </row>
    <row r="5063" spans="21:22" x14ac:dyDescent="0.25">
      <c r="U5063" s="87" t="s">
        <v>1622</v>
      </c>
      <c r="V5063" s="88">
        <v>16</v>
      </c>
    </row>
    <row r="5064" spans="21:22" x14ac:dyDescent="0.25">
      <c r="U5064" s="87" t="s">
        <v>1623</v>
      </c>
      <c r="V5064" s="88">
        <v>16</v>
      </c>
    </row>
    <row r="5065" spans="21:22" x14ac:dyDescent="0.25">
      <c r="U5065" s="87" t="s">
        <v>1623</v>
      </c>
      <c r="V5065" s="88">
        <v>16</v>
      </c>
    </row>
    <row r="5066" spans="21:22" x14ac:dyDescent="0.25">
      <c r="U5066" s="87" t="s">
        <v>1623</v>
      </c>
      <c r="V5066" s="88">
        <v>16</v>
      </c>
    </row>
    <row r="5067" spans="21:22" x14ac:dyDescent="0.25">
      <c r="U5067" s="87" t="s">
        <v>1623</v>
      </c>
      <c r="V5067" s="88">
        <v>16</v>
      </c>
    </row>
    <row r="5068" spans="21:22" x14ac:dyDescent="0.25">
      <c r="U5068" s="87" t="s">
        <v>1624</v>
      </c>
      <c r="V5068" s="88">
        <v>16</v>
      </c>
    </row>
    <row r="5069" spans="21:22" x14ac:dyDescent="0.25">
      <c r="U5069" s="87" t="s">
        <v>1624</v>
      </c>
      <c r="V5069" s="88">
        <v>16</v>
      </c>
    </row>
    <row r="5070" spans="21:22" x14ac:dyDescent="0.25">
      <c r="U5070" s="87" t="s">
        <v>1624</v>
      </c>
      <c r="V5070" s="88">
        <v>16</v>
      </c>
    </row>
    <row r="5071" spans="21:22" x14ac:dyDescent="0.25">
      <c r="U5071" s="87" t="s">
        <v>1624</v>
      </c>
      <c r="V5071" s="88">
        <v>16</v>
      </c>
    </row>
    <row r="5072" spans="21:22" x14ac:dyDescent="0.25">
      <c r="U5072" s="87" t="s">
        <v>1624</v>
      </c>
      <c r="V5072" s="88">
        <v>16</v>
      </c>
    </row>
    <row r="5073" spans="21:22" x14ac:dyDescent="0.25">
      <c r="U5073" s="87" t="s">
        <v>1625</v>
      </c>
      <c r="V5073" s="88">
        <v>16</v>
      </c>
    </row>
    <row r="5074" spans="21:22" x14ac:dyDescent="0.25">
      <c r="U5074" s="87" t="s">
        <v>1625</v>
      </c>
      <c r="V5074" s="88">
        <v>16</v>
      </c>
    </row>
    <row r="5075" spans="21:22" x14ac:dyDescent="0.25">
      <c r="U5075" s="87" t="s">
        <v>1625</v>
      </c>
      <c r="V5075" s="88">
        <v>16</v>
      </c>
    </row>
    <row r="5076" spans="21:22" x14ac:dyDescent="0.25">
      <c r="U5076" s="87" t="s">
        <v>1625</v>
      </c>
      <c r="V5076" s="88">
        <v>16</v>
      </c>
    </row>
    <row r="5077" spans="21:22" x14ac:dyDescent="0.25">
      <c r="U5077" s="87" t="s">
        <v>1625</v>
      </c>
      <c r="V5077" s="88">
        <v>16</v>
      </c>
    </row>
    <row r="5078" spans="21:22" x14ac:dyDescent="0.25">
      <c r="U5078" s="87" t="s">
        <v>1625</v>
      </c>
      <c r="V5078" s="88">
        <v>16</v>
      </c>
    </row>
    <row r="5079" spans="21:22" x14ac:dyDescent="0.25">
      <c r="U5079" s="87" t="s">
        <v>1626</v>
      </c>
      <c r="V5079" s="88">
        <v>16</v>
      </c>
    </row>
    <row r="5080" spans="21:22" x14ac:dyDescent="0.25">
      <c r="U5080" s="87" t="s">
        <v>1626</v>
      </c>
      <c r="V5080" s="88">
        <v>16</v>
      </c>
    </row>
    <row r="5081" spans="21:22" x14ac:dyDescent="0.25">
      <c r="U5081" s="87" t="s">
        <v>1626</v>
      </c>
      <c r="V5081" s="88">
        <v>16</v>
      </c>
    </row>
    <row r="5082" spans="21:22" x14ac:dyDescent="0.25">
      <c r="U5082" s="87" t="s">
        <v>1627</v>
      </c>
      <c r="V5082" s="88">
        <v>19</v>
      </c>
    </row>
    <row r="5083" spans="21:22" x14ac:dyDescent="0.25">
      <c r="U5083" s="87" t="s">
        <v>1627</v>
      </c>
      <c r="V5083" s="88">
        <v>19</v>
      </c>
    </row>
    <row r="5084" spans="21:22" x14ac:dyDescent="0.25">
      <c r="U5084" s="87" t="s">
        <v>1627</v>
      </c>
      <c r="V5084" s="88">
        <v>19</v>
      </c>
    </row>
    <row r="5085" spans="21:22" x14ac:dyDescent="0.25">
      <c r="U5085" s="87" t="s">
        <v>1628</v>
      </c>
      <c r="V5085" s="88">
        <v>19</v>
      </c>
    </row>
    <row r="5086" spans="21:22" x14ac:dyDescent="0.25">
      <c r="U5086" s="87" t="s">
        <v>1628</v>
      </c>
      <c r="V5086" s="88">
        <v>19</v>
      </c>
    </row>
    <row r="5087" spans="21:22" x14ac:dyDescent="0.25">
      <c r="U5087" s="87" t="s">
        <v>1628</v>
      </c>
      <c r="V5087" s="88">
        <v>19</v>
      </c>
    </row>
    <row r="5088" spans="21:22" x14ac:dyDescent="0.25">
      <c r="U5088" s="87" t="s">
        <v>1628</v>
      </c>
      <c r="V5088" s="88">
        <v>19</v>
      </c>
    </row>
    <row r="5089" spans="21:22" x14ac:dyDescent="0.25">
      <c r="U5089" s="89" t="s">
        <v>1628</v>
      </c>
      <c r="V5089" s="88">
        <v>19</v>
      </c>
    </row>
    <row r="5090" spans="21:22" x14ac:dyDescent="0.25">
      <c r="U5090" s="87" t="s">
        <v>1629</v>
      </c>
      <c r="V5090" s="88">
        <v>19</v>
      </c>
    </row>
    <row r="5091" spans="21:22" x14ac:dyDescent="0.25">
      <c r="U5091" s="87" t="s">
        <v>1630</v>
      </c>
      <c r="V5091" s="88">
        <v>19</v>
      </c>
    </row>
    <row r="5092" spans="21:22" x14ac:dyDescent="0.25">
      <c r="U5092" s="87" t="s">
        <v>1630</v>
      </c>
      <c r="V5092" s="88">
        <v>19</v>
      </c>
    </row>
    <row r="5093" spans="21:22" x14ac:dyDescent="0.25">
      <c r="U5093" s="87" t="s">
        <v>1630</v>
      </c>
      <c r="V5093" s="88">
        <v>19</v>
      </c>
    </row>
    <row r="5094" spans="21:22" x14ac:dyDescent="0.25">
      <c r="U5094" s="87" t="s">
        <v>1630</v>
      </c>
      <c r="V5094" s="88">
        <v>19</v>
      </c>
    </row>
    <row r="5095" spans="21:22" x14ac:dyDescent="0.25">
      <c r="U5095" s="87" t="s">
        <v>1631</v>
      </c>
      <c r="V5095" s="88">
        <v>19</v>
      </c>
    </row>
    <row r="5096" spans="21:22" x14ac:dyDescent="0.25">
      <c r="U5096" s="87" t="s">
        <v>1631</v>
      </c>
      <c r="V5096" s="88">
        <v>19</v>
      </c>
    </row>
    <row r="5097" spans="21:22" x14ac:dyDescent="0.25">
      <c r="U5097" s="87" t="s">
        <v>1631</v>
      </c>
      <c r="V5097" s="88">
        <v>19</v>
      </c>
    </row>
    <row r="5098" spans="21:22" x14ac:dyDescent="0.25">
      <c r="U5098" s="87" t="s">
        <v>1631</v>
      </c>
      <c r="V5098" s="88">
        <v>19</v>
      </c>
    </row>
    <row r="5099" spans="21:22" x14ac:dyDescent="0.25">
      <c r="U5099" s="87" t="s">
        <v>1632</v>
      </c>
      <c r="V5099" s="88">
        <v>19</v>
      </c>
    </row>
    <row r="5100" spans="21:22" x14ac:dyDescent="0.25">
      <c r="U5100" s="87" t="s">
        <v>1632</v>
      </c>
      <c r="V5100" s="88">
        <v>19</v>
      </c>
    </row>
    <row r="5101" spans="21:22" x14ac:dyDescent="0.25">
      <c r="U5101" s="87" t="s">
        <v>1632</v>
      </c>
      <c r="V5101" s="88">
        <v>19</v>
      </c>
    </row>
    <row r="5102" spans="21:22" x14ac:dyDescent="0.25">
      <c r="U5102" s="87" t="s">
        <v>1632</v>
      </c>
      <c r="V5102" s="88">
        <v>19</v>
      </c>
    </row>
    <row r="5103" spans="21:22" x14ac:dyDescent="0.25">
      <c r="U5103" s="87" t="s">
        <v>1632</v>
      </c>
      <c r="V5103" s="88">
        <v>19</v>
      </c>
    </row>
    <row r="5104" spans="21:22" x14ac:dyDescent="0.25">
      <c r="U5104" s="87" t="s">
        <v>1633</v>
      </c>
      <c r="V5104" s="88">
        <v>19</v>
      </c>
    </row>
    <row r="5105" spans="21:22" x14ac:dyDescent="0.25">
      <c r="U5105" s="87" t="s">
        <v>1633</v>
      </c>
      <c r="V5105" s="88">
        <v>19</v>
      </c>
    </row>
    <row r="5106" spans="21:22" x14ac:dyDescent="0.25">
      <c r="U5106" s="87" t="s">
        <v>1633</v>
      </c>
      <c r="V5106" s="88">
        <v>19</v>
      </c>
    </row>
    <row r="5107" spans="21:22" x14ac:dyDescent="0.25">
      <c r="U5107" s="87" t="s">
        <v>1633</v>
      </c>
      <c r="V5107" s="88">
        <v>19</v>
      </c>
    </row>
    <row r="5108" spans="21:22" x14ac:dyDescent="0.25">
      <c r="U5108" s="87" t="s">
        <v>1633</v>
      </c>
      <c r="V5108" s="88">
        <v>19</v>
      </c>
    </row>
    <row r="5109" spans="21:22" x14ac:dyDescent="0.25">
      <c r="U5109" s="87" t="s">
        <v>1634</v>
      </c>
      <c r="V5109" s="88">
        <v>19</v>
      </c>
    </row>
    <row r="5110" spans="21:22" x14ac:dyDescent="0.25">
      <c r="U5110" s="87" t="s">
        <v>1634</v>
      </c>
      <c r="V5110" s="88">
        <v>19</v>
      </c>
    </row>
    <row r="5111" spans="21:22" x14ac:dyDescent="0.25">
      <c r="U5111" s="87" t="s">
        <v>1634</v>
      </c>
      <c r="V5111" s="88">
        <v>19</v>
      </c>
    </row>
    <row r="5112" spans="21:22" x14ac:dyDescent="0.25">
      <c r="U5112" s="87" t="s">
        <v>1635</v>
      </c>
      <c r="V5112" s="88">
        <v>19</v>
      </c>
    </row>
    <row r="5113" spans="21:22" x14ac:dyDescent="0.25">
      <c r="U5113" s="87" t="s">
        <v>1635</v>
      </c>
      <c r="V5113" s="88">
        <v>19</v>
      </c>
    </row>
    <row r="5114" spans="21:22" x14ac:dyDescent="0.25">
      <c r="U5114" s="87" t="s">
        <v>1635</v>
      </c>
      <c r="V5114" s="88">
        <v>19</v>
      </c>
    </row>
    <row r="5115" spans="21:22" x14ac:dyDescent="0.25">
      <c r="U5115" s="87" t="s">
        <v>1635</v>
      </c>
      <c r="V5115" s="88">
        <v>19</v>
      </c>
    </row>
    <row r="5116" spans="21:22" x14ac:dyDescent="0.25">
      <c r="U5116" s="87" t="s">
        <v>1636</v>
      </c>
      <c r="V5116" s="88">
        <v>19</v>
      </c>
    </row>
    <row r="5117" spans="21:22" x14ac:dyDescent="0.25">
      <c r="U5117" s="87" t="s">
        <v>1636</v>
      </c>
      <c r="V5117" s="88">
        <v>19</v>
      </c>
    </row>
    <row r="5118" spans="21:22" x14ac:dyDescent="0.25">
      <c r="U5118" s="87" t="s">
        <v>1637</v>
      </c>
      <c r="V5118" s="88">
        <v>19</v>
      </c>
    </row>
    <row r="5119" spans="21:22" x14ac:dyDescent="0.25">
      <c r="U5119" s="87" t="s">
        <v>1637</v>
      </c>
      <c r="V5119" s="88">
        <v>19</v>
      </c>
    </row>
    <row r="5120" spans="21:22" x14ac:dyDescent="0.25">
      <c r="U5120" s="87" t="s">
        <v>1637</v>
      </c>
      <c r="V5120" s="88">
        <v>19</v>
      </c>
    </row>
    <row r="5121" spans="21:22" x14ac:dyDescent="0.25">
      <c r="U5121" s="87" t="s">
        <v>1638</v>
      </c>
      <c r="V5121" s="88">
        <v>19</v>
      </c>
    </row>
    <row r="5122" spans="21:22" x14ac:dyDescent="0.25">
      <c r="U5122" s="87" t="s">
        <v>1638</v>
      </c>
      <c r="V5122" s="88">
        <v>19</v>
      </c>
    </row>
    <row r="5123" spans="21:22" x14ac:dyDescent="0.25">
      <c r="U5123" s="87" t="s">
        <v>1638</v>
      </c>
      <c r="V5123" s="88">
        <v>19</v>
      </c>
    </row>
    <row r="5124" spans="21:22" x14ac:dyDescent="0.25">
      <c r="U5124" s="87" t="s">
        <v>1638</v>
      </c>
      <c r="V5124" s="88">
        <v>19</v>
      </c>
    </row>
    <row r="5125" spans="21:22" x14ac:dyDescent="0.25">
      <c r="U5125" s="87" t="s">
        <v>1639</v>
      </c>
      <c r="V5125" s="88">
        <v>19</v>
      </c>
    </row>
    <row r="5126" spans="21:22" x14ac:dyDescent="0.25">
      <c r="U5126" s="87" t="s">
        <v>1639</v>
      </c>
      <c r="V5126" s="88">
        <v>19</v>
      </c>
    </row>
    <row r="5127" spans="21:22" x14ac:dyDescent="0.25">
      <c r="U5127" s="87" t="s">
        <v>1640</v>
      </c>
      <c r="V5127" s="88">
        <v>19</v>
      </c>
    </row>
    <row r="5128" spans="21:22" x14ac:dyDescent="0.25">
      <c r="U5128" s="87" t="s">
        <v>1640</v>
      </c>
      <c r="V5128" s="88">
        <v>19</v>
      </c>
    </row>
    <row r="5129" spans="21:22" x14ac:dyDescent="0.25">
      <c r="U5129" s="87" t="s">
        <v>1640</v>
      </c>
      <c r="V5129" s="88">
        <v>19</v>
      </c>
    </row>
    <row r="5130" spans="21:22" x14ac:dyDescent="0.25">
      <c r="U5130" s="87" t="s">
        <v>1640</v>
      </c>
      <c r="V5130" s="88">
        <v>19</v>
      </c>
    </row>
    <row r="5131" spans="21:22" x14ac:dyDescent="0.25">
      <c r="U5131" s="87" t="s">
        <v>1641</v>
      </c>
      <c r="V5131" s="88">
        <v>19</v>
      </c>
    </row>
    <row r="5132" spans="21:22" x14ac:dyDescent="0.25">
      <c r="U5132" s="87" t="s">
        <v>1641</v>
      </c>
      <c r="V5132" s="88">
        <v>19</v>
      </c>
    </row>
    <row r="5133" spans="21:22" x14ac:dyDescent="0.25">
      <c r="U5133" s="87" t="s">
        <v>1641</v>
      </c>
      <c r="V5133" s="88">
        <v>19</v>
      </c>
    </row>
    <row r="5134" spans="21:22" x14ac:dyDescent="0.25">
      <c r="U5134" s="87" t="s">
        <v>1641</v>
      </c>
      <c r="V5134" s="88">
        <v>19</v>
      </c>
    </row>
    <row r="5135" spans="21:22" x14ac:dyDescent="0.25">
      <c r="U5135" s="87" t="s">
        <v>1642</v>
      </c>
      <c r="V5135" s="88">
        <v>19</v>
      </c>
    </row>
    <row r="5136" spans="21:22" x14ac:dyDescent="0.25">
      <c r="U5136" s="87" t="s">
        <v>1642</v>
      </c>
      <c r="V5136" s="88">
        <v>19</v>
      </c>
    </row>
    <row r="5137" spans="21:22" x14ac:dyDescent="0.25">
      <c r="U5137" s="87" t="s">
        <v>1642</v>
      </c>
      <c r="V5137" s="88">
        <v>19</v>
      </c>
    </row>
    <row r="5138" spans="21:22" x14ac:dyDescent="0.25">
      <c r="U5138" s="87" t="s">
        <v>1642</v>
      </c>
      <c r="V5138" s="88">
        <v>19</v>
      </c>
    </row>
    <row r="5139" spans="21:22" x14ac:dyDescent="0.25">
      <c r="U5139" s="87" t="s">
        <v>1643</v>
      </c>
      <c r="V5139" s="88">
        <v>19</v>
      </c>
    </row>
    <row r="5140" spans="21:22" x14ac:dyDescent="0.25">
      <c r="U5140" s="87" t="s">
        <v>1644</v>
      </c>
      <c r="V5140" s="88">
        <v>19</v>
      </c>
    </row>
    <row r="5141" spans="21:22" x14ac:dyDescent="0.25">
      <c r="U5141" s="87" t="s">
        <v>1644</v>
      </c>
      <c r="V5141" s="88">
        <v>19</v>
      </c>
    </row>
    <row r="5142" spans="21:22" x14ac:dyDescent="0.25">
      <c r="U5142" s="87" t="s">
        <v>1644</v>
      </c>
      <c r="V5142" s="88">
        <v>19</v>
      </c>
    </row>
    <row r="5143" spans="21:22" x14ac:dyDescent="0.25">
      <c r="U5143" s="87" t="s">
        <v>1644</v>
      </c>
      <c r="V5143" s="88">
        <v>19</v>
      </c>
    </row>
    <row r="5144" spans="21:22" x14ac:dyDescent="0.25">
      <c r="U5144" s="87" t="s">
        <v>1644</v>
      </c>
      <c r="V5144" s="88">
        <v>19</v>
      </c>
    </row>
    <row r="5145" spans="21:22" x14ac:dyDescent="0.25">
      <c r="U5145" s="87" t="s">
        <v>1645</v>
      </c>
      <c r="V5145" s="88">
        <v>19</v>
      </c>
    </row>
    <row r="5146" spans="21:22" x14ac:dyDescent="0.25">
      <c r="U5146" s="87" t="s">
        <v>1645</v>
      </c>
      <c r="V5146" s="88">
        <v>19</v>
      </c>
    </row>
    <row r="5147" spans="21:22" x14ac:dyDescent="0.25">
      <c r="U5147" s="87" t="s">
        <v>1645</v>
      </c>
      <c r="V5147" s="88">
        <v>19</v>
      </c>
    </row>
    <row r="5148" spans="21:22" x14ac:dyDescent="0.25">
      <c r="U5148" s="87" t="s">
        <v>1645</v>
      </c>
      <c r="V5148" s="88">
        <v>19</v>
      </c>
    </row>
    <row r="5149" spans="21:22" x14ac:dyDescent="0.25">
      <c r="U5149" s="87" t="s">
        <v>1645</v>
      </c>
      <c r="V5149" s="88">
        <v>19</v>
      </c>
    </row>
    <row r="5150" spans="21:22" x14ac:dyDescent="0.25">
      <c r="U5150" s="87" t="s">
        <v>1646</v>
      </c>
      <c r="V5150" s="88">
        <v>19</v>
      </c>
    </row>
    <row r="5151" spans="21:22" x14ac:dyDescent="0.25">
      <c r="U5151" s="87" t="s">
        <v>1646</v>
      </c>
      <c r="V5151" s="88">
        <v>19</v>
      </c>
    </row>
    <row r="5152" spans="21:22" x14ac:dyDescent="0.25">
      <c r="U5152" s="87" t="s">
        <v>1646</v>
      </c>
      <c r="V5152" s="88">
        <v>19</v>
      </c>
    </row>
    <row r="5153" spans="21:22" x14ac:dyDescent="0.25">
      <c r="U5153" s="87" t="s">
        <v>1646</v>
      </c>
      <c r="V5153" s="88">
        <v>19</v>
      </c>
    </row>
    <row r="5154" spans="21:22" x14ac:dyDescent="0.25">
      <c r="U5154" s="87" t="s">
        <v>1647</v>
      </c>
      <c r="V5154" s="88">
        <v>11</v>
      </c>
    </row>
    <row r="5155" spans="21:22" x14ac:dyDescent="0.25">
      <c r="U5155" s="87" t="s">
        <v>1648</v>
      </c>
      <c r="V5155" s="88">
        <v>11</v>
      </c>
    </row>
    <row r="5156" spans="21:22" x14ac:dyDescent="0.25">
      <c r="U5156" s="87" t="s">
        <v>1648</v>
      </c>
      <c r="V5156" s="88">
        <v>11</v>
      </c>
    </row>
    <row r="5157" spans="21:22" x14ac:dyDescent="0.25">
      <c r="U5157" s="87" t="s">
        <v>1649</v>
      </c>
      <c r="V5157" s="88">
        <v>11</v>
      </c>
    </row>
    <row r="5158" spans="21:22" x14ac:dyDescent="0.25">
      <c r="U5158" s="87" t="s">
        <v>1649</v>
      </c>
      <c r="V5158" s="88">
        <v>11</v>
      </c>
    </row>
    <row r="5159" spans="21:22" x14ac:dyDescent="0.25">
      <c r="U5159" s="87" t="s">
        <v>1649</v>
      </c>
      <c r="V5159" s="88">
        <v>11</v>
      </c>
    </row>
    <row r="5160" spans="21:22" x14ac:dyDescent="0.25">
      <c r="U5160" s="87" t="s">
        <v>1650</v>
      </c>
      <c r="V5160" s="88">
        <v>11</v>
      </c>
    </row>
    <row r="5161" spans="21:22" x14ac:dyDescent="0.25">
      <c r="U5161" s="87" t="s">
        <v>1650</v>
      </c>
      <c r="V5161" s="88">
        <v>11</v>
      </c>
    </row>
    <row r="5162" spans="21:22" x14ac:dyDescent="0.25">
      <c r="U5162" s="87" t="s">
        <v>1651</v>
      </c>
      <c r="V5162" s="88">
        <v>11</v>
      </c>
    </row>
    <row r="5163" spans="21:22" x14ac:dyDescent="0.25">
      <c r="U5163" s="87" t="s">
        <v>1651</v>
      </c>
      <c r="V5163" s="88">
        <v>11</v>
      </c>
    </row>
    <row r="5164" spans="21:22" x14ac:dyDescent="0.25">
      <c r="U5164" s="87" t="s">
        <v>1651</v>
      </c>
      <c r="V5164" s="88">
        <v>11</v>
      </c>
    </row>
    <row r="5165" spans="21:22" x14ac:dyDescent="0.25">
      <c r="U5165" s="87" t="s">
        <v>1651</v>
      </c>
      <c r="V5165" s="88">
        <v>11</v>
      </c>
    </row>
    <row r="5166" spans="21:22" x14ac:dyDescent="0.25">
      <c r="U5166" s="87" t="s">
        <v>1652</v>
      </c>
      <c r="V5166" s="88">
        <v>11</v>
      </c>
    </row>
    <row r="5167" spans="21:22" x14ac:dyDescent="0.25">
      <c r="U5167" s="87" t="s">
        <v>1652</v>
      </c>
      <c r="V5167" s="88">
        <v>11</v>
      </c>
    </row>
    <row r="5168" spans="21:22" x14ac:dyDescent="0.25">
      <c r="U5168" s="87" t="s">
        <v>1652</v>
      </c>
      <c r="V5168" s="88">
        <v>11</v>
      </c>
    </row>
    <row r="5169" spans="21:22" x14ac:dyDescent="0.25">
      <c r="U5169" s="87" t="s">
        <v>1653</v>
      </c>
      <c r="V5169" s="88">
        <v>11</v>
      </c>
    </row>
    <row r="5170" spans="21:22" x14ac:dyDescent="0.25">
      <c r="U5170" s="87" t="s">
        <v>1653</v>
      </c>
      <c r="V5170" s="88">
        <v>11</v>
      </c>
    </row>
    <row r="5171" spans="21:22" x14ac:dyDescent="0.25">
      <c r="U5171" s="87" t="s">
        <v>1653</v>
      </c>
      <c r="V5171" s="88">
        <v>11</v>
      </c>
    </row>
    <row r="5172" spans="21:22" x14ac:dyDescent="0.25">
      <c r="U5172" s="87" t="s">
        <v>1654</v>
      </c>
      <c r="V5172" s="88">
        <v>11</v>
      </c>
    </row>
    <row r="5173" spans="21:22" x14ac:dyDescent="0.25">
      <c r="U5173" s="87" t="s">
        <v>1654</v>
      </c>
      <c r="V5173" s="88">
        <v>11</v>
      </c>
    </row>
    <row r="5174" spans="21:22" x14ac:dyDescent="0.25">
      <c r="U5174" s="87" t="s">
        <v>1654</v>
      </c>
      <c r="V5174" s="88">
        <v>11</v>
      </c>
    </row>
    <row r="5175" spans="21:22" x14ac:dyDescent="0.25">
      <c r="U5175" s="87" t="s">
        <v>1655</v>
      </c>
      <c r="V5175" s="88">
        <v>11</v>
      </c>
    </row>
    <row r="5176" spans="21:22" x14ac:dyDescent="0.25">
      <c r="U5176" s="87" t="s">
        <v>1655</v>
      </c>
      <c r="V5176" s="88">
        <v>11</v>
      </c>
    </row>
    <row r="5177" spans="21:22" x14ac:dyDescent="0.25">
      <c r="U5177" s="87" t="s">
        <v>1655</v>
      </c>
      <c r="V5177" s="88">
        <v>10</v>
      </c>
    </row>
    <row r="5178" spans="21:22" x14ac:dyDescent="0.25">
      <c r="U5178" s="87" t="s">
        <v>1656</v>
      </c>
      <c r="V5178" s="88">
        <v>11</v>
      </c>
    </row>
    <row r="5179" spans="21:22" x14ac:dyDescent="0.25">
      <c r="U5179" s="87" t="s">
        <v>1656</v>
      </c>
      <c r="V5179" s="88">
        <v>11</v>
      </c>
    </row>
    <row r="5180" spans="21:22" x14ac:dyDescent="0.25">
      <c r="U5180" s="87" t="s">
        <v>1656</v>
      </c>
      <c r="V5180" s="88">
        <v>11</v>
      </c>
    </row>
    <row r="5181" spans="21:22" x14ac:dyDescent="0.25">
      <c r="U5181" s="87" t="s">
        <v>1656</v>
      </c>
      <c r="V5181" s="88">
        <v>11</v>
      </c>
    </row>
    <row r="5182" spans="21:22" x14ac:dyDescent="0.25">
      <c r="U5182" s="87" t="s">
        <v>1656</v>
      </c>
      <c r="V5182" s="88">
        <v>11</v>
      </c>
    </row>
    <row r="5183" spans="21:22" x14ac:dyDescent="0.25">
      <c r="U5183" s="87" t="s">
        <v>1656</v>
      </c>
      <c r="V5183" s="88">
        <v>11</v>
      </c>
    </row>
    <row r="5184" spans="21:22" x14ac:dyDescent="0.25">
      <c r="U5184" s="87" t="s">
        <v>1656</v>
      </c>
      <c r="V5184" s="88">
        <v>11</v>
      </c>
    </row>
    <row r="5185" spans="21:22" x14ac:dyDescent="0.25">
      <c r="U5185" s="87" t="s">
        <v>1657</v>
      </c>
      <c r="V5185" s="88">
        <v>11</v>
      </c>
    </row>
    <row r="5186" spans="21:22" x14ac:dyDescent="0.25">
      <c r="U5186" s="87" t="s">
        <v>1657</v>
      </c>
      <c r="V5186" s="88">
        <v>11</v>
      </c>
    </row>
    <row r="5187" spans="21:22" x14ac:dyDescent="0.25">
      <c r="U5187" s="87" t="s">
        <v>1658</v>
      </c>
      <c r="V5187" s="88">
        <v>11</v>
      </c>
    </row>
    <row r="5188" spans="21:22" x14ac:dyDescent="0.25">
      <c r="U5188" s="87" t="s">
        <v>1658</v>
      </c>
      <c r="V5188" s="88">
        <v>11</v>
      </c>
    </row>
    <row r="5189" spans="21:22" x14ac:dyDescent="0.25">
      <c r="U5189" s="87" t="s">
        <v>1659</v>
      </c>
      <c r="V5189" s="88">
        <v>11</v>
      </c>
    </row>
    <row r="5190" spans="21:22" x14ac:dyDescent="0.25">
      <c r="U5190" s="87" t="s">
        <v>1659</v>
      </c>
      <c r="V5190" s="88">
        <v>11</v>
      </c>
    </row>
    <row r="5191" spans="21:22" x14ac:dyDescent="0.25">
      <c r="U5191" s="87" t="s">
        <v>1659</v>
      </c>
      <c r="V5191" s="88">
        <v>11</v>
      </c>
    </row>
    <row r="5192" spans="21:22" x14ac:dyDescent="0.25">
      <c r="U5192" s="87" t="s">
        <v>1660</v>
      </c>
      <c r="V5192" s="88">
        <v>11</v>
      </c>
    </row>
    <row r="5193" spans="21:22" x14ac:dyDescent="0.25">
      <c r="U5193" s="87" t="s">
        <v>1660</v>
      </c>
      <c r="V5193" s="88">
        <v>11</v>
      </c>
    </row>
    <row r="5194" spans="21:22" x14ac:dyDescent="0.25">
      <c r="U5194" s="87" t="s">
        <v>1660</v>
      </c>
      <c r="V5194" s="88">
        <v>11</v>
      </c>
    </row>
    <row r="5195" spans="21:22" x14ac:dyDescent="0.25">
      <c r="U5195" s="87" t="s">
        <v>1660</v>
      </c>
      <c r="V5195" s="88">
        <v>11</v>
      </c>
    </row>
    <row r="5196" spans="21:22" x14ac:dyDescent="0.25">
      <c r="U5196" s="87" t="s">
        <v>1661</v>
      </c>
      <c r="V5196" s="88">
        <v>10</v>
      </c>
    </row>
    <row r="5197" spans="21:22" x14ac:dyDescent="0.25">
      <c r="U5197" s="87" t="s">
        <v>1661</v>
      </c>
      <c r="V5197" s="88">
        <v>10</v>
      </c>
    </row>
    <row r="5198" spans="21:22" x14ac:dyDescent="0.25">
      <c r="U5198" s="87" t="s">
        <v>1661</v>
      </c>
      <c r="V5198" s="88">
        <v>10</v>
      </c>
    </row>
    <row r="5199" spans="21:22" x14ac:dyDescent="0.25">
      <c r="U5199" s="87" t="s">
        <v>1661</v>
      </c>
      <c r="V5199" s="88">
        <v>10</v>
      </c>
    </row>
    <row r="5200" spans="21:22" x14ac:dyDescent="0.25">
      <c r="U5200" s="87" t="s">
        <v>1662</v>
      </c>
      <c r="V5200" s="88">
        <v>10</v>
      </c>
    </row>
    <row r="5201" spans="21:22" x14ac:dyDescent="0.25">
      <c r="U5201" s="87" t="s">
        <v>1662</v>
      </c>
      <c r="V5201" s="88">
        <v>10</v>
      </c>
    </row>
    <row r="5202" spans="21:22" x14ac:dyDescent="0.25">
      <c r="U5202" s="87" t="s">
        <v>1662</v>
      </c>
      <c r="V5202" s="88">
        <v>10</v>
      </c>
    </row>
    <row r="5203" spans="21:22" x14ac:dyDescent="0.25">
      <c r="U5203" s="87" t="s">
        <v>1662</v>
      </c>
      <c r="V5203" s="88">
        <v>10</v>
      </c>
    </row>
    <row r="5204" spans="21:22" x14ac:dyDescent="0.25">
      <c r="U5204" s="87" t="s">
        <v>1662</v>
      </c>
      <c r="V5204" s="88">
        <v>10</v>
      </c>
    </row>
    <row r="5205" spans="21:22" x14ac:dyDescent="0.25">
      <c r="U5205" s="87" t="s">
        <v>1663</v>
      </c>
      <c r="V5205" s="88">
        <v>10</v>
      </c>
    </row>
    <row r="5206" spans="21:22" x14ac:dyDescent="0.25">
      <c r="U5206" s="87" t="s">
        <v>1663</v>
      </c>
      <c r="V5206" s="88">
        <v>10</v>
      </c>
    </row>
    <row r="5207" spans="21:22" x14ac:dyDescent="0.25">
      <c r="U5207" s="87" t="s">
        <v>1663</v>
      </c>
      <c r="V5207" s="88">
        <v>10</v>
      </c>
    </row>
    <row r="5208" spans="21:22" x14ac:dyDescent="0.25">
      <c r="U5208" s="87" t="s">
        <v>1663</v>
      </c>
      <c r="V5208" s="88">
        <v>10</v>
      </c>
    </row>
    <row r="5209" spans="21:22" x14ac:dyDescent="0.25">
      <c r="U5209" s="87" t="s">
        <v>1664</v>
      </c>
      <c r="V5209" s="88">
        <v>10</v>
      </c>
    </row>
    <row r="5210" spans="21:22" x14ac:dyDescent="0.25">
      <c r="U5210" s="87" t="s">
        <v>1664</v>
      </c>
      <c r="V5210" s="88">
        <v>10</v>
      </c>
    </row>
    <row r="5211" spans="21:22" x14ac:dyDescent="0.25">
      <c r="U5211" s="87" t="s">
        <v>1664</v>
      </c>
      <c r="V5211" s="88">
        <v>10</v>
      </c>
    </row>
    <row r="5212" spans="21:22" x14ac:dyDescent="0.25">
      <c r="U5212" s="87" t="s">
        <v>1664</v>
      </c>
      <c r="V5212" s="88">
        <v>10</v>
      </c>
    </row>
    <row r="5213" spans="21:22" x14ac:dyDescent="0.25">
      <c r="U5213" s="87" t="s">
        <v>1665</v>
      </c>
      <c r="V5213" s="88">
        <v>11</v>
      </c>
    </row>
    <row r="5214" spans="21:22" x14ac:dyDescent="0.25">
      <c r="U5214" s="87" t="s">
        <v>1665</v>
      </c>
      <c r="V5214" s="88">
        <v>10</v>
      </c>
    </row>
    <row r="5215" spans="21:22" x14ac:dyDescent="0.25">
      <c r="U5215" s="87" t="s">
        <v>1665</v>
      </c>
      <c r="V5215" s="88">
        <v>10</v>
      </c>
    </row>
    <row r="5216" spans="21:22" x14ac:dyDescent="0.25">
      <c r="U5216" s="87" t="s">
        <v>1666</v>
      </c>
      <c r="V5216" s="88">
        <v>10</v>
      </c>
    </row>
    <row r="5217" spans="21:22" x14ac:dyDescent="0.25">
      <c r="U5217" s="87" t="s">
        <v>1666</v>
      </c>
      <c r="V5217" s="88">
        <v>10</v>
      </c>
    </row>
    <row r="5218" spans="21:22" x14ac:dyDescent="0.25">
      <c r="U5218" s="87" t="s">
        <v>1666</v>
      </c>
      <c r="V5218" s="88">
        <v>10</v>
      </c>
    </row>
    <row r="5219" spans="21:22" x14ac:dyDescent="0.25">
      <c r="U5219" s="87" t="s">
        <v>1666</v>
      </c>
      <c r="V5219" s="88">
        <v>10</v>
      </c>
    </row>
    <row r="5220" spans="21:22" x14ac:dyDescent="0.25">
      <c r="U5220" s="87" t="s">
        <v>1666</v>
      </c>
      <c r="V5220" s="88">
        <v>10</v>
      </c>
    </row>
    <row r="5221" spans="21:22" x14ac:dyDescent="0.25">
      <c r="U5221" s="87" t="s">
        <v>1667</v>
      </c>
      <c r="V5221" s="88">
        <v>11</v>
      </c>
    </row>
    <row r="5222" spans="21:22" x14ac:dyDescent="0.25">
      <c r="U5222" s="87" t="s">
        <v>1667</v>
      </c>
      <c r="V5222" s="88">
        <v>11</v>
      </c>
    </row>
    <row r="5223" spans="21:22" x14ac:dyDescent="0.25">
      <c r="U5223" s="87" t="s">
        <v>1668</v>
      </c>
      <c r="V5223" s="88">
        <v>11</v>
      </c>
    </row>
    <row r="5224" spans="21:22" x14ac:dyDescent="0.25">
      <c r="U5224" s="87" t="s">
        <v>1668</v>
      </c>
      <c r="V5224" s="88">
        <v>11</v>
      </c>
    </row>
    <row r="5225" spans="21:22" x14ac:dyDescent="0.25">
      <c r="U5225" s="87" t="s">
        <v>1668</v>
      </c>
      <c r="V5225" s="88">
        <v>11</v>
      </c>
    </row>
    <row r="5226" spans="21:22" x14ac:dyDescent="0.25">
      <c r="U5226" s="87" t="s">
        <v>1669</v>
      </c>
      <c r="V5226" s="88">
        <v>11</v>
      </c>
    </row>
    <row r="5227" spans="21:22" x14ac:dyDescent="0.25">
      <c r="U5227" s="87" t="s">
        <v>1669</v>
      </c>
      <c r="V5227" s="88">
        <v>11</v>
      </c>
    </row>
    <row r="5228" spans="21:22" x14ac:dyDescent="0.25">
      <c r="U5228" s="87" t="s">
        <v>1669</v>
      </c>
      <c r="V5228" s="88">
        <v>11</v>
      </c>
    </row>
    <row r="5229" spans="21:22" x14ac:dyDescent="0.25">
      <c r="U5229" s="87" t="s">
        <v>1669</v>
      </c>
      <c r="V5229" s="88">
        <v>11</v>
      </c>
    </row>
    <row r="5230" spans="21:22" x14ac:dyDescent="0.25">
      <c r="U5230" s="87" t="s">
        <v>1669</v>
      </c>
      <c r="V5230" s="88">
        <v>11</v>
      </c>
    </row>
    <row r="5231" spans="21:22" x14ac:dyDescent="0.25">
      <c r="U5231" s="87" t="s">
        <v>1670</v>
      </c>
      <c r="V5231" s="88">
        <v>11</v>
      </c>
    </row>
    <row r="5232" spans="21:22" x14ac:dyDescent="0.25">
      <c r="U5232" s="87" t="s">
        <v>1670</v>
      </c>
      <c r="V5232" s="88">
        <v>11</v>
      </c>
    </row>
    <row r="5233" spans="21:22" x14ac:dyDescent="0.25">
      <c r="U5233" s="87" t="s">
        <v>1670</v>
      </c>
      <c r="V5233" s="88">
        <v>11</v>
      </c>
    </row>
    <row r="5234" spans="21:22" x14ac:dyDescent="0.25">
      <c r="U5234" s="87" t="s">
        <v>1671</v>
      </c>
      <c r="V5234" s="88">
        <v>11</v>
      </c>
    </row>
    <row r="5235" spans="21:22" x14ac:dyDescent="0.25">
      <c r="U5235" s="87" t="s">
        <v>1671</v>
      </c>
      <c r="V5235" s="88">
        <v>11</v>
      </c>
    </row>
    <row r="5236" spans="21:22" x14ac:dyDescent="0.25">
      <c r="U5236" s="87" t="s">
        <v>1671</v>
      </c>
      <c r="V5236" s="88">
        <v>11</v>
      </c>
    </row>
    <row r="5237" spans="21:22" x14ac:dyDescent="0.25">
      <c r="U5237" s="87" t="s">
        <v>1672</v>
      </c>
      <c r="V5237" s="88">
        <v>11</v>
      </c>
    </row>
    <row r="5238" spans="21:22" x14ac:dyDescent="0.25">
      <c r="U5238" s="87" t="s">
        <v>1672</v>
      </c>
      <c r="V5238" s="88">
        <v>11</v>
      </c>
    </row>
    <row r="5239" spans="21:22" x14ac:dyDescent="0.25">
      <c r="U5239" s="87" t="s">
        <v>1672</v>
      </c>
      <c r="V5239" s="88">
        <v>11</v>
      </c>
    </row>
    <row r="5240" spans="21:22" x14ac:dyDescent="0.25">
      <c r="U5240" s="87" t="s">
        <v>1672</v>
      </c>
      <c r="V5240" s="88">
        <v>11</v>
      </c>
    </row>
    <row r="5241" spans="21:22" x14ac:dyDescent="0.25">
      <c r="U5241" s="87" t="s">
        <v>1673</v>
      </c>
      <c r="V5241" s="88">
        <v>18</v>
      </c>
    </row>
    <row r="5242" spans="21:22" x14ac:dyDescent="0.25">
      <c r="U5242" s="87" t="s">
        <v>1673</v>
      </c>
      <c r="V5242" s="88">
        <v>18</v>
      </c>
    </row>
    <row r="5243" spans="21:22" x14ac:dyDescent="0.25">
      <c r="U5243" s="87" t="s">
        <v>1673</v>
      </c>
      <c r="V5243" s="88">
        <v>18</v>
      </c>
    </row>
    <row r="5244" spans="21:22" x14ac:dyDescent="0.25">
      <c r="U5244" s="87" t="s">
        <v>1673</v>
      </c>
      <c r="V5244" s="88">
        <v>18</v>
      </c>
    </row>
    <row r="5245" spans="21:22" x14ac:dyDescent="0.25">
      <c r="U5245" s="87" t="s">
        <v>1673</v>
      </c>
      <c r="V5245" s="88">
        <v>18</v>
      </c>
    </row>
    <row r="5246" spans="21:22" x14ac:dyDescent="0.25">
      <c r="U5246" s="87" t="s">
        <v>1674</v>
      </c>
      <c r="V5246" s="88">
        <v>18</v>
      </c>
    </row>
    <row r="5247" spans="21:22" x14ac:dyDescent="0.25">
      <c r="U5247" s="87" t="s">
        <v>1675</v>
      </c>
      <c r="V5247" s="88">
        <v>18</v>
      </c>
    </row>
    <row r="5248" spans="21:22" x14ac:dyDescent="0.25">
      <c r="U5248" s="87" t="s">
        <v>1675</v>
      </c>
      <c r="V5248" s="88">
        <v>18</v>
      </c>
    </row>
    <row r="5249" spans="21:22" x14ac:dyDescent="0.25">
      <c r="U5249" s="87" t="s">
        <v>1675</v>
      </c>
      <c r="V5249" s="88">
        <v>18</v>
      </c>
    </row>
    <row r="5250" spans="21:22" x14ac:dyDescent="0.25">
      <c r="U5250" s="87" t="s">
        <v>1675</v>
      </c>
      <c r="V5250" s="88">
        <v>18</v>
      </c>
    </row>
    <row r="5251" spans="21:22" x14ac:dyDescent="0.25">
      <c r="U5251" s="87" t="s">
        <v>1676</v>
      </c>
      <c r="V5251" s="88">
        <v>18</v>
      </c>
    </row>
    <row r="5252" spans="21:22" x14ac:dyDescent="0.25">
      <c r="U5252" s="87" t="s">
        <v>1677</v>
      </c>
      <c r="V5252" s="88">
        <v>18</v>
      </c>
    </row>
    <row r="5253" spans="21:22" x14ac:dyDescent="0.25">
      <c r="U5253" s="87" t="s">
        <v>1677</v>
      </c>
      <c r="V5253" s="88">
        <v>18</v>
      </c>
    </row>
    <row r="5254" spans="21:22" x14ac:dyDescent="0.25">
      <c r="U5254" s="87" t="s">
        <v>1677</v>
      </c>
      <c r="V5254" s="88">
        <v>18</v>
      </c>
    </row>
    <row r="5255" spans="21:22" x14ac:dyDescent="0.25">
      <c r="U5255" s="87" t="s">
        <v>1677</v>
      </c>
      <c r="V5255" s="88">
        <v>18</v>
      </c>
    </row>
    <row r="5256" spans="21:22" x14ac:dyDescent="0.25">
      <c r="U5256" s="87" t="s">
        <v>1678</v>
      </c>
      <c r="V5256" s="88">
        <v>18</v>
      </c>
    </row>
    <row r="5257" spans="21:22" x14ac:dyDescent="0.25">
      <c r="U5257" s="87" t="s">
        <v>1678</v>
      </c>
      <c r="V5257" s="88">
        <v>18</v>
      </c>
    </row>
    <row r="5258" spans="21:22" x14ac:dyDescent="0.25">
      <c r="U5258" s="87" t="s">
        <v>1678</v>
      </c>
      <c r="V5258" s="88">
        <v>18</v>
      </c>
    </row>
    <row r="5259" spans="21:22" x14ac:dyDescent="0.25">
      <c r="U5259" s="87" t="s">
        <v>1678</v>
      </c>
      <c r="V5259" s="88">
        <v>18</v>
      </c>
    </row>
    <row r="5260" spans="21:22" x14ac:dyDescent="0.25">
      <c r="U5260" s="87" t="s">
        <v>1678</v>
      </c>
      <c r="V5260" s="88">
        <v>18</v>
      </c>
    </row>
    <row r="5261" spans="21:22" x14ac:dyDescent="0.25">
      <c r="U5261" s="87" t="s">
        <v>1679</v>
      </c>
      <c r="V5261" s="88">
        <v>18</v>
      </c>
    </row>
    <row r="5262" spans="21:22" x14ac:dyDescent="0.25">
      <c r="U5262" s="87" t="s">
        <v>1679</v>
      </c>
      <c r="V5262" s="88">
        <v>18</v>
      </c>
    </row>
    <row r="5263" spans="21:22" x14ac:dyDescent="0.25">
      <c r="U5263" s="87" t="s">
        <v>1679</v>
      </c>
      <c r="V5263" s="88">
        <v>18</v>
      </c>
    </row>
    <row r="5264" spans="21:22" x14ac:dyDescent="0.25">
      <c r="U5264" s="87" t="s">
        <v>1680</v>
      </c>
      <c r="V5264" s="88">
        <v>18</v>
      </c>
    </row>
    <row r="5265" spans="21:22" x14ac:dyDescent="0.25">
      <c r="U5265" s="87" t="s">
        <v>1680</v>
      </c>
      <c r="V5265" s="88">
        <v>18</v>
      </c>
    </row>
    <row r="5266" spans="21:22" x14ac:dyDescent="0.25">
      <c r="U5266" s="87" t="s">
        <v>1680</v>
      </c>
      <c r="V5266" s="88">
        <v>18</v>
      </c>
    </row>
    <row r="5267" spans="21:22" x14ac:dyDescent="0.25">
      <c r="U5267" s="87" t="s">
        <v>1680</v>
      </c>
      <c r="V5267" s="88">
        <v>18</v>
      </c>
    </row>
    <row r="5268" spans="21:22" x14ac:dyDescent="0.25">
      <c r="U5268" s="87" t="s">
        <v>1680</v>
      </c>
      <c r="V5268" s="88">
        <v>18</v>
      </c>
    </row>
    <row r="5269" spans="21:22" x14ac:dyDescent="0.25">
      <c r="U5269" s="87" t="s">
        <v>1681</v>
      </c>
      <c r="V5269" s="88">
        <v>18</v>
      </c>
    </row>
    <row r="5270" spans="21:22" x14ac:dyDescent="0.25">
      <c r="U5270" s="87" t="s">
        <v>1681</v>
      </c>
      <c r="V5270" s="88">
        <v>18</v>
      </c>
    </row>
    <row r="5271" spans="21:22" x14ac:dyDescent="0.25">
      <c r="U5271" s="87" t="s">
        <v>1681</v>
      </c>
      <c r="V5271" s="88">
        <v>18</v>
      </c>
    </row>
    <row r="5272" spans="21:22" x14ac:dyDescent="0.25">
      <c r="U5272" s="87" t="s">
        <v>1681</v>
      </c>
      <c r="V5272" s="88">
        <v>18</v>
      </c>
    </row>
    <row r="5273" spans="21:22" x14ac:dyDescent="0.25">
      <c r="U5273" s="87" t="s">
        <v>1681</v>
      </c>
      <c r="V5273" s="88">
        <v>18</v>
      </c>
    </row>
    <row r="5274" spans="21:22" x14ac:dyDescent="0.25">
      <c r="U5274" s="87" t="s">
        <v>1682</v>
      </c>
      <c r="V5274" s="88">
        <v>18</v>
      </c>
    </row>
    <row r="5275" spans="21:22" x14ac:dyDescent="0.25">
      <c r="U5275" s="87" t="s">
        <v>1682</v>
      </c>
      <c r="V5275" s="88">
        <v>18</v>
      </c>
    </row>
    <row r="5276" spans="21:22" x14ac:dyDescent="0.25">
      <c r="U5276" s="87" t="s">
        <v>1683</v>
      </c>
      <c r="V5276" s="88">
        <v>18</v>
      </c>
    </row>
    <row r="5277" spans="21:22" x14ac:dyDescent="0.25">
      <c r="U5277" s="87" t="s">
        <v>1683</v>
      </c>
      <c r="V5277" s="88">
        <v>18</v>
      </c>
    </row>
    <row r="5278" spans="21:22" x14ac:dyDescent="0.25">
      <c r="U5278" s="87" t="s">
        <v>1684</v>
      </c>
      <c r="V5278" s="88">
        <v>18</v>
      </c>
    </row>
    <row r="5279" spans="21:22" x14ac:dyDescent="0.25">
      <c r="U5279" s="87" t="s">
        <v>1684</v>
      </c>
      <c r="V5279" s="88">
        <v>18</v>
      </c>
    </row>
    <row r="5280" spans="21:22" x14ac:dyDescent="0.25">
      <c r="U5280" s="87" t="s">
        <v>1684</v>
      </c>
      <c r="V5280" s="88">
        <v>18</v>
      </c>
    </row>
    <row r="5281" spans="21:22" x14ac:dyDescent="0.25">
      <c r="U5281" s="87" t="s">
        <v>1685</v>
      </c>
      <c r="V5281" s="88">
        <v>12</v>
      </c>
    </row>
    <row r="5282" spans="21:22" x14ac:dyDescent="0.25">
      <c r="U5282" s="87" t="s">
        <v>1685</v>
      </c>
      <c r="V5282" s="88">
        <v>12</v>
      </c>
    </row>
    <row r="5283" spans="21:22" x14ac:dyDescent="0.25">
      <c r="U5283" s="87" t="s">
        <v>1685</v>
      </c>
      <c r="V5283" s="88">
        <v>12</v>
      </c>
    </row>
    <row r="5284" spans="21:22" x14ac:dyDescent="0.25">
      <c r="U5284" s="87" t="s">
        <v>1685</v>
      </c>
      <c r="V5284" s="88">
        <v>12</v>
      </c>
    </row>
    <row r="5285" spans="21:22" x14ac:dyDescent="0.25">
      <c r="U5285" s="87" t="s">
        <v>1685</v>
      </c>
      <c r="V5285" s="88">
        <v>12</v>
      </c>
    </row>
    <row r="5286" spans="21:22" x14ac:dyDescent="0.25">
      <c r="U5286" s="87" t="s">
        <v>1685</v>
      </c>
      <c r="V5286" s="88">
        <v>12</v>
      </c>
    </row>
    <row r="5287" spans="21:22" x14ac:dyDescent="0.25">
      <c r="U5287" s="87" t="s">
        <v>1685</v>
      </c>
      <c r="V5287" s="88">
        <v>12</v>
      </c>
    </row>
    <row r="5288" spans="21:22" x14ac:dyDescent="0.25">
      <c r="U5288" s="87" t="s">
        <v>1685</v>
      </c>
      <c r="V5288" s="88">
        <v>12</v>
      </c>
    </row>
    <row r="5289" spans="21:22" x14ac:dyDescent="0.25">
      <c r="U5289" s="87" t="s">
        <v>1685</v>
      </c>
      <c r="V5289" s="88">
        <v>12</v>
      </c>
    </row>
    <row r="5290" spans="21:22" x14ac:dyDescent="0.25">
      <c r="U5290" s="87" t="s">
        <v>1685</v>
      </c>
      <c r="V5290" s="88">
        <v>12</v>
      </c>
    </row>
    <row r="5291" spans="21:22" x14ac:dyDescent="0.25">
      <c r="U5291" s="87" t="s">
        <v>1686</v>
      </c>
      <c r="V5291" s="88">
        <v>10</v>
      </c>
    </row>
    <row r="5292" spans="21:22" x14ac:dyDescent="0.25">
      <c r="U5292" s="87" t="s">
        <v>1686</v>
      </c>
      <c r="V5292" s="88">
        <v>10</v>
      </c>
    </row>
    <row r="5293" spans="21:22" x14ac:dyDescent="0.25">
      <c r="U5293" s="87" t="s">
        <v>1686</v>
      </c>
      <c r="V5293" s="88">
        <v>10</v>
      </c>
    </row>
    <row r="5294" spans="21:22" x14ac:dyDescent="0.25">
      <c r="U5294" s="87" t="s">
        <v>1687</v>
      </c>
      <c r="V5294" s="88">
        <v>10</v>
      </c>
    </row>
    <row r="5295" spans="21:22" x14ac:dyDescent="0.25">
      <c r="U5295" s="87" t="s">
        <v>1687</v>
      </c>
      <c r="V5295" s="88">
        <v>10</v>
      </c>
    </row>
    <row r="5296" spans="21:22" x14ac:dyDescent="0.25">
      <c r="U5296" s="87" t="s">
        <v>1687</v>
      </c>
      <c r="V5296" s="88">
        <v>10</v>
      </c>
    </row>
    <row r="5297" spans="21:22" x14ac:dyDescent="0.25">
      <c r="U5297" s="87" t="s">
        <v>1688</v>
      </c>
      <c r="V5297" s="88">
        <v>10</v>
      </c>
    </row>
    <row r="5298" spans="21:22" x14ac:dyDescent="0.25">
      <c r="U5298" s="87" t="s">
        <v>1688</v>
      </c>
      <c r="V5298" s="88">
        <v>10</v>
      </c>
    </row>
    <row r="5299" spans="21:22" x14ac:dyDescent="0.25">
      <c r="U5299" s="87" t="s">
        <v>1688</v>
      </c>
      <c r="V5299" s="88">
        <v>10</v>
      </c>
    </row>
    <row r="5300" spans="21:22" x14ac:dyDescent="0.25">
      <c r="U5300" s="87" t="s">
        <v>1688</v>
      </c>
      <c r="V5300" s="88">
        <v>10</v>
      </c>
    </row>
    <row r="5301" spans="21:22" x14ac:dyDescent="0.25">
      <c r="U5301" s="87" t="s">
        <v>1689</v>
      </c>
      <c r="V5301" s="88">
        <v>10</v>
      </c>
    </row>
    <row r="5302" spans="21:22" x14ac:dyDescent="0.25">
      <c r="U5302" s="87" t="s">
        <v>1689</v>
      </c>
      <c r="V5302" s="88">
        <v>10</v>
      </c>
    </row>
    <row r="5303" spans="21:22" x14ac:dyDescent="0.25">
      <c r="U5303" s="87" t="s">
        <v>1689</v>
      </c>
      <c r="V5303" s="88">
        <v>10</v>
      </c>
    </row>
    <row r="5304" spans="21:22" x14ac:dyDescent="0.25">
      <c r="U5304" s="87" t="s">
        <v>1690</v>
      </c>
      <c r="V5304" s="88">
        <v>10</v>
      </c>
    </row>
    <row r="5305" spans="21:22" x14ac:dyDescent="0.25">
      <c r="U5305" s="87" t="s">
        <v>1690</v>
      </c>
      <c r="V5305" s="88">
        <v>10</v>
      </c>
    </row>
    <row r="5306" spans="21:22" x14ac:dyDescent="0.25">
      <c r="U5306" s="87" t="s">
        <v>1690</v>
      </c>
      <c r="V5306" s="88">
        <v>10</v>
      </c>
    </row>
    <row r="5307" spans="21:22" x14ac:dyDescent="0.25">
      <c r="U5307" s="87" t="s">
        <v>1690</v>
      </c>
      <c r="V5307" s="88">
        <v>10</v>
      </c>
    </row>
    <row r="5308" spans="21:22" x14ac:dyDescent="0.25">
      <c r="U5308" s="87" t="s">
        <v>1691</v>
      </c>
      <c r="V5308" s="88">
        <v>10</v>
      </c>
    </row>
    <row r="5309" spans="21:22" x14ac:dyDescent="0.25">
      <c r="U5309" s="87" t="s">
        <v>1691</v>
      </c>
      <c r="V5309" s="88">
        <v>10</v>
      </c>
    </row>
    <row r="5310" spans="21:22" x14ac:dyDescent="0.25">
      <c r="U5310" s="87" t="s">
        <v>1691</v>
      </c>
      <c r="V5310" s="88">
        <v>10</v>
      </c>
    </row>
    <row r="5311" spans="21:22" x14ac:dyDescent="0.25">
      <c r="U5311" s="87" t="s">
        <v>1691</v>
      </c>
      <c r="V5311" s="88">
        <v>10</v>
      </c>
    </row>
    <row r="5312" spans="21:22" x14ac:dyDescent="0.25">
      <c r="U5312" s="87" t="s">
        <v>1692</v>
      </c>
      <c r="V5312" s="88">
        <v>12</v>
      </c>
    </row>
    <row r="5313" spans="21:22" x14ac:dyDescent="0.25">
      <c r="U5313" s="87" t="s">
        <v>1692</v>
      </c>
      <c r="V5313" s="88">
        <v>12</v>
      </c>
    </row>
    <row r="5314" spans="21:22" x14ac:dyDescent="0.25">
      <c r="U5314" s="87" t="s">
        <v>1692</v>
      </c>
      <c r="V5314" s="88">
        <v>12</v>
      </c>
    </row>
    <row r="5315" spans="21:22" x14ac:dyDescent="0.25">
      <c r="U5315" s="87" t="s">
        <v>1692</v>
      </c>
      <c r="V5315" s="88">
        <v>12</v>
      </c>
    </row>
    <row r="5316" spans="21:22" x14ac:dyDescent="0.25">
      <c r="U5316" s="87" t="s">
        <v>1692</v>
      </c>
      <c r="V5316" s="88">
        <v>12</v>
      </c>
    </row>
    <row r="5317" spans="21:22" x14ac:dyDescent="0.25">
      <c r="U5317" s="87" t="s">
        <v>1692</v>
      </c>
      <c r="V5317" s="88">
        <v>12</v>
      </c>
    </row>
    <row r="5318" spans="21:22" x14ac:dyDescent="0.25">
      <c r="U5318" s="87" t="s">
        <v>1693</v>
      </c>
      <c r="V5318" s="88">
        <v>10</v>
      </c>
    </row>
    <row r="5319" spans="21:22" x14ac:dyDescent="0.25">
      <c r="U5319" s="87" t="s">
        <v>1693</v>
      </c>
      <c r="V5319" s="88">
        <v>10</v>
      </c>
    </row>
    <row r="5320" spans="21:22" x14ac:dyDescent="0.25">
      <c r="U5320" s="87" t="s">
        <v>1693</v>
      </c>
      <c r="V5320" s="88">
        <v>10</v>
      </c>
    </row>
    <row r="5321" spans="21:22" x14ac:dyDescent="0.25">
      <c r="U5321" s="87" t="s">
        <v>1693</v>
      </c>
      <c r="V5321" s="88">
        <v>10</v>
      </c>
    </row>
    <row r="5322" spans="21:22" x14ac:dyDescent="0.25">
      <c r="U5322" s="87" t="s">
        <v>1693</v>
      </c>
      <c r="V5322" s="88">
        <v>10</v>
      </c>
    </row>
    <row r="5323" spans="21:22" x14ac:dyDescent="0.25">
      <c r="U5323" s="87" t="s">
        <v>1694</v>
      </c>
      <c r="V5323" s="88">
        <v>10</v>
      </c>
    </row>
    <row r="5324" spans="21:22" x14ac:dyDescent="0.25">
      <c r="U5324" s="87" t="s">
        <v>1694</v>
      </c>
      <c r="V5324" s="88">
        <v>10</v>
      </c>
    </row>
    <row r="5325" spans="21:22" x14ac:dyDescent="0.25">
      <c r="U5325" s="87" t="s">
        <v>1694</v>
      </c>
      <c r="V5325" s="88">
        <v>10</v>
      </c>
    </row>
    <row r="5326" spans="21:22" x14ac:dyDescent="0.25">
      <c r="U5326" s="87" t="s">
        <v>1695</v>
      </c>
      <c r="V5326" s="88">
        <v>12</v>
      </c>
    </row>
    <row r="5327" spans="21:22" x14ac:dyDescent="0.25">
      <c r="U5327" s="87" t="s">
        <v>1695</v>
      </c>
      <c r="V5327" s="88">
        <v>12</v>
      </c>
    </row>
    <row r="5328" spans="21:22" x14ac:dyDescent="0.25">
      <c r="U5328" s="87" t="s">
        <v>1695</v>
      </c>
      <c r="V5328" s="88">
        <v>12</v>
      </c>
    </row>
    <row r="5329" spans="21:22" x14ac:dyDescent="0.25">
      <c r="U5329" s="87" t="s">
        <v>1696</v>
      </c>
      <c r="V5329" s="88">
        <v>10</v>
      </c>
    </row>
    <row r="5330" spans="21:22" x14ac:dyDescent="0.25">
      <c r="U5330" s="87" t="s">
        <v>1696</v>
      </c>
      <c r="V5330" s="88">
        <v>10</v>
      </c>
    </row>
    <row r="5331" spans="21:22" x14ac:dyDescent="0.25">
      <c r="U5331" s="87" t="s">
        <v>1696</v>
      </c>
      <c r="V5331" s="88">
        <v>10</v>
      </c>
    </row>
    <row r="5332" spans="21:22" x14ac:dyDescent="0.25">
      <c r="U5332" s="87" t="s">
        <v>1697</v>
      </c>
      <c r="V5332" s="88">
        <v>10</v>
      </c>
    </row>
    <row r="5333" spans="21:22" x14ac:dyDescent="0.25">
      <c r="U5333" s="87" t="s">
        <v>1697</v>
      </c>
      <c r="V5333" s="88">
        <v>10</v>
      </c>
    </row>
    <row r="5334" spans="21:22" x14ac:dyDescent="0.25">
      <c r="U5334" s="87" t="s">
        <v>1697</v>
      </c>
      <c r="V5334" s="88">
        <v>10</v>
      </c>
    </row>
    <row r="5335" spans="21:22" x14ac:dyDescent="0.25">
      <c r="U5335" s="87" t="s">
        <v>1698</v>
      </c>
      <c r="V5335" s="88">
        <v>10</v>
      </c>
    </row>
    <row r="5336" spans="21:22" x14ac:dyDescent="0.25">
      <c r="U5336" s="87" t="s">
        <v>1698</v>
      </c>
      <c r="V5336" s="88">
        <v>10</v>
      </c>
    </row>
    <row r="5337" spans="21:22" x14ac:dyDescent="0.25">
      <c r="U5337" s="87" t="s">
        <v>1698</v>
      </c>
      <c r="V5337" s="88">
        <v>10</v>
      </c>
    </row>
    <row r="5338" spans="21:22" x14ac:dyDescent="0.25">
      <c r="U5338" s="87" t="s">
        <v>1699</v>
      </c>
      <c r="V5338" s="88">
        <v>10</v>
      </c>
    </row>
    <row r="5339" spans="21:22" x14ac:dyDescent="0.25">
      <c r="U5339" s="87" t="s">
        <v>1699</v>
      </c>
      <c r="V5339" s="88">
        <v>10</v>
      </c>
    </row>
    <row r="5340" spans="21:22" x14ac:dyDescent="0.25">
      <c r="U5340" s="89" t="s">
        <v>1699</v>
      </c>
      <c r="V5340" s="88">
        <v>10</v>
      </c>
    </row>
    <row r="5341" spans="21:22" x14ac:dyDescent="0.25">
      <c r="U5341" s="89" t="s">
        <v>1699</v>
      </c>
      <c r="V5341" s="88">
        <v>10</v>
      </c>
    </row>
    <row r="5342" spans="21:22" x14ac:dyDescent="0.25">
      <c r="U5342" s="87" t="s">
        <v>1700</v>
      </c>
      <c r="V5342" s="88">
        <v>10</v>
      </c>
    </row>
    <row r="5343" spans="21:22" x14ac:dyDescent="0.25">
      <c r="U5343" s="87" t="s">
        <v>1700</v>
      </c>
      <c r="V5343" s="88">
        <v>10</v>
      </c>
    </row>
    <row r="5344" spans="21:22" x14ac:dyDescent="0.25">
      <c r="U5344" s="87" t="s">
        <v>1700</v>
      </c>
      <c r="V5344" s="88">
        <v>10</v>
      </c>
    </row>
    <row r="5345" spans="21:22" x14ac:dyDescent="0.25">
      <c r="U5345" s="87" t="s">
        <v>1701</v>
      </c>
      <c r="V5345" s="88">
        <v>10</v>
      </c>
    </row>
    <row r="5346" spans="21:22" x14ac:dyDescent="0.25">
      <c r="U5346" s="87" t="s">
        <v>1701</v>
      </c>
      <c r="V5346" s="88">
        <v>12</v>
      </c>
    </row>
    <row r="5347" spans="21:22" x14ac:dyDescent="0.25">
      <c r="U5347" s="87" t="s">
        <v>1701</v>
      </c>
      <c r="V5347" s="88">
        <v>12</v>
      </c>
    </row>
    <row r="5348" spans="21:22" x14ac:dyDescent="0.25">
      <c r="U5348" s="87" t="s">
        <v>1701</v>
      </c>
      <c r="V5348" s="88">
        <v>10</v>
      </c>
    </row>
    <row r="5349" spans="21:22" x14ac:dyDescent="0.25">
      <c r="U5349" s="87" t="s">
        <v>1702</v>
      </c>
      <c r="V5349" s="88">
        <v>12</v>
      </c>
    </row>
    <row r="5350" spans="21:22" x14ac:dyDescent="0.25">
      <c r="U5350" s="87" t="s">
        <v>1702</v>
      </c>
      <c r="V5350" s="88">
        <v>12</v>
      </c>
    </row>
    <row r="5351" spans="21:22" x14ac:dyDescent="0.25">
      <c r="U5351" s="87" t="s">
        <v>1703</v>
      </c>
      <c r="V5351" s="88">
        <v>10</v>
      </c>
    </row>
    <row r="5352" spans="21:22" x14ac:dyDescent="0.25">
      <c r="U5352" s="87" t="s">
        <v>1703</v>
      </c>
      <c r="V5352" s="88">
        <v>10</v>
      </c>
    </row>
    <row r="5353" spans="21:22" x14ac:dyDescent="0.25">
      <c r="U5353" s="87" t="s">
        <v>1703</v>
      </c>
      <c r="V5353" s="88">
        <v>12</v>
      </c>
    </row>
    <row r="5354" spans="21:22" x14ac:dyDescent="0.25">
      <c r="U5354" s="87" t="s">
        <v>1704</v>
      </c>
      <c r="V5354" s="88">
        <v>12</v>
      </c>
    </row>
    <row r="5355" spans="21:22" x14ac:dyDescent="0.25">
      <c r="U5355" s="87" t="s">
        <v>1704</v>
      </c>
      <c r="V5355" s="88">
        <v>12</v>
      </c>
    </row>
    <row r="5356" spans="21:22" x14ac:dyDescent="0.25">
      <c r="U5356" s="87" t="s">
        <v>1704</v>
      </c>
      <c r="V5356" s="88">
        <v>12</v>
      </c>
    </row>
    <row r="5357" spans="21:22" x14ac:dyDescent="0.25">
      <c r="U5357" s="87" t="s">
        <v>1704</v>
      </c>
      <c r="V5357" s="88">
        <v>12</v>
      </c>
    </row>
    <row r="5358" spans="21:22" x14ac:dyDescent="0.25">
      <c r="U5358" s="87" t="s">
        <v>1704</v>
      </c>
      <c r="V5358" s="88">
        <v>12</v>
      </c>
    </row>
    <row r="5359" spans="21:22" x14ac:dyDescent="0.25">
      <c r="U5359" s="87" t="s">
        <v>1705</v>
      </c>
      <c r="V5359" s="88">
        <v>10</v>
      </c>
    </row>
    <row r="5360" spans="21:22" x14ac:dyDescent="0.25">
      <c r="U5360" s="87" t="s">
        <v>1705</v>
      </c>
      <c r="V5360" s="88">
        <v>10</v>
      </c>
    </row>
    <row r="5361" spans="21:22" x14ac:dyDescent="0.25">
      <c r="U5361" s="87" t="s">
        <v>1705</v>
      </c>
      <c r="V5361" s="88">
        <v>10</v>
      </c>
    </row>
    <row r="5362" spans="21:22" x14ac:dyDescent="0.25">
      <c r="U5362" s="87" t="s">
        <v>1705</v>
      </c>
      <c r="V5362" s="88">
        <v>10</v>
      </c>
    </row>
    <row r="5363" spans="21:22" x14ac:dyDescent="0.25">
      <c r="U5363" s="87" t="s">
        <v>1706</v>
      </c>
      <c r="V5363" s="88">
        <v>10</v>
      </c>
    </row>
    <row r="5364" spans="21:22" x14ac:dyDescent="0.25">
      <c r="U5364" s="87" t="s">
        <v>1706</v>
      </c>
      <c r="V5364" s="88">
        <v>10</v>
      </c>
    </row>
    <row r="5365" spans="21:22" x14ac:dyDescent="0.25">
      <c r="U5365" s="87" t="s">
        <v>1706</v>
      </c>
      <c r="V5365" s="88">
        <v>10</v>
      </c>
    </row>
    <row r="5366" spans="21:22" x14ac:dyDescent="0.25">
      <c r="U5366" s="87" t="s">
        <v>1706</v>
      </c>
      <c r="V5366" s="88">
        <v>10</v>
      </c>
    </row>
    <row r="5367" spans="21:22" x14ac:dyDescent="0.25">
      <c r="U5367" s="87" t="s">
        <v>1707</v>
      </c>
      <c r="V5367" s="88">
        <v>15</v>
      </c>
    </row>
    <row r="5368" spans="21:22" x14ac:dyDescent="0.25">
      <c r="U5368" s="87" t="s">
        <v>1707</v>
      </c>
      <c r="V5368" s="88">
        <v>15</v>
      </c>
    </row>
    <row r="5369" spans="21:22" x14ac:dyDescent="0.25">
      <c r="U5369" s="87" t="s">
        <v>1707</v>
      </c>
      <c r="V5369" s="88">
        <v>15</v>
      </c>
    </row>
    <row r="5370" spans="21:22" x14ac:dyDescent="0.25">
      <c r="U5370" s="87" t="s">
        <v>1707</v>
      </c>
      <c r="V5370" s="88">
        <v>15</v>
      </c>
    </row>
    <row r="5371" spans="21:22" x14ac:dyDescent="0.25">
      <c r="U5371" s="87" t="s">
        <v>1707</v>
      </c>
      <c r="V5371" s="88">
        <v>15</v>
      </c>
    </row>
    <row r="5372" spans="21:22" x14ac:dyDescent="0.25">
      <c r="U5372" s="87" t="s">
        <v>1707</v>
      </c>
      <c r="V5372" s="88">
        <v>15</v>
      </c>
    </row>
    <row r="5373" spans="21:22" x14ac:dyDescent="0.25">
      <c r="U5373" s="87" t="s">
        <v>1707</v>
      </c>
      <c r="V5373" s="88">
        <v>15</v>
      </c>
    </row>
    <row r="5374" spans="21:22" x14ac:dyDescent="0.25">
      <c r="U5374" s="87" t="s">
        <v>1707</v>
      </c>
      <c r="V5374" s="88">
        <v>15</v>
      </c>
    </row>
    <row r="5375" spans="21:22" x14ac:dyDescent="0.25">
      <c r="U5375" s="87" t="s">
        <v>1708</v>
      </c>
      <c r="V5375" s="88">
        <v>15</v>
      </c>
    </row>
    <row r="5376" spans="21:22" x14ac:dyDescent="0.25">
      <c r="U5376" s="87" t="s">
        <v>1708</v>
      </c>
      <c r="V5376" s="88">
        <v>15</v>
      </c>
    </row>
    <row r="5377" spans="21:22" x14ac:dyDescent="0.25">
      <c r="U5377" s="87" t="s">
        <v>1708</v>
      </c>
      <c r="V5377" s="88">
        <v>15</v>
      </c>
    </row>
    <row r="5378" spans="21:22" x14ac:dyDescent="0.25">
      <c r="U5378" s="87" t="s">
        <v>1709</v>
      </c>
      <c r="V5378" s="88">
        <v>15</v>
      </c>
    </row>
    <row r="5379" spans="21:22" x14ac:dyDescent="0.25">
      <c r="U5379" s="87" t="s">
        <v>1709</v>
      </c>
      <c r="V5379" s="88">
        <v>15</v>
      </c>
    </row>
    <row r="5380" spans="21:22" x14ac:dyDescent="0.25">
      <c r="U5380" s="87" t="s">
        <v>1710</v>
      </c>
      <c r="V5380" s="88">
        <v>15</v>
      </c>
    </row>
    <row r="5381" spans="21:22" x14ac:dyDescent="0.25">
      <c r="U5381" s="89" t="s">
        <v>1710</v>
      </c>
      <c r="V5381" s="88">
        <v>15</v>
      </c>
    </row>
    <row r="5382" spans="21:22" x14ac:dyDescent="0.25">
      <c r="U5382" s="89" t="s">
        <v>1710</v>
      </c>
      <c r="V5382" s="88">
        <v>15</v>
      </c>
    </row>
    <row r="5383" spans="21:22" x14ac:dyDescent="0.25">
      <c r="U5383" s="89" t="s">
        <v>1710</v>
      </c>
      <c r="V5383" s="88">
        <v>15</v>
      </c>
    </row>
    <row r="5384" spans="21:22" x14ac:dyDescent="0.25">
      <c r="U5384" s="87" t="s">
        <v>1710</v>
      </c>
      <c r="V5384" s="88">
        <v>15</v>
      </c>
    </row>
    <row r="5385" spans="21:22" x14ac:dyDescent="0.25">
      <c r="U5385" s="87" t="s">
        <v>1710</v>
      </c>
      <c r="V5385" s="88">
        <v>15</v>
      </c>
    </row>
    <row r="5386" spans="21:22" x14ac:dyDescent="0.25">
      <c r="U5386" s="87" t="s">
        <v>1711</v>
      </c>
      <c r="V5386" s="88">
        <v>15</v>
      </c>
    </row>
    <row r="5387" spans="21:22" x14ac:dyDescent="0.25">
      <c r="U5387" s="87" t="s">
        <v>1711</v>
      </c>
      <c r="V5387" s="88">
        <v>15</v>
      </c>
    </row>
    <row r="5388" spans="21:22" x14ac:dyDescent="0.25">
      <c r="U5388" s="87" t="s">
        <v>1711</v>
      </c>
      <c r="V5388" s="88">
        <v>15</v>
      </c>
    </row>
    <row r="5389" spans="21:22" x14ac:dyDescent="0.25">
      <c r="U5389" s="87" t="s">
        <v>1712</v>
      </c>
      <c r="V5389" s="88">
        <v>15</v>
      </c>
    </row>
    <row r="5390" spans="21:22" x14ac:dyDescent="0.25">
      <c r="U5390" s="87" t="s">
        <v>1712</v>
      </c>
      <c r="V5390" s="88">
        <v>15</v>
      </c>
    </row>
    <row r="5391" spans="21:22" x14ac:dyDescent="0.25">
      <c r="U5391" s="87" t="s">
        <v>1712</v>
      </c>
      <c r="V5391" s="88">
        <v>15</v>
      </c>
    </row>
    <row r="5392" spans="21:22" x14ac:dyDescent="0.25">
      <c r="U5392" s="87" t="s">
        <v>1712</v>
      </c>
      <c r="V5392" s="88">
        <v>15</v>
      </c>
    </row>
    <row r="5393" spans="21:22" x14ac:dyDescent="0.25">
      <c r="U5393" s="87" t="s">
        <v>1712</v>
      </c>
      <c r="V5393" s="88">
        <v>15</v>
      </c>
    </row>
    <row r="5394" spans="21:22" x14ac:dyDescent="0.25">
      <c r="U5394" s="87" t="s">
        <v>1713</v>
      </c>
      <c r="V5394" s="88">
        <v>15</v>
      </c>
    </row>
    <row r="5395" spans="21:22" x14ac:dyDescent="0.25">
      <c r="U5395" s="87" t="s">
        <v>1713</v>
      </c>
      <c r="V5395" s="88">
        <v>15</v>
      </c>
    </row>
    <row r="5396" spans="21:22" x14ac:dyDescent="0.25">
      <c r="U5396" s="87" t="s">
        <v>1713</v>
      </c>
      <c r="V5396" s="88">
        <v>15</v>
      </c>
    </row>
    <row r="5397" spans="21:22" x14ac:dyDescent="0.25">
      <c r="U5397" s="87" t="s">
        <v>1713</v>
      </c>
      <c r="V5397" s="88">
        <v>15</v>
      </c>
    </row>
    <row r="5398" spans="21:22" x14ac:dyDescent="0.25">
      <c r="U5398" s="87" t="s">
        <v>1714</v>
      </c>
      <c r="V5398" s="88">
        <v>15</v>
      </c>
    </row>
    <row r="5399" spans="21:22" x14ac:dyDescent="0.25">
      <c r="U5399" s="87" t="s">
        <v>1715</v>
      </c>
      <c r="V5399" s="88">
        <v>15</v>
      </c>
    </row>
    <row r="5400" spans="21:22" x14ac:dyDescent="0.25">
      <c r="U5400" s="87" t="s">
        <v>1716</v>
      </c>
      <c r="V5400" s="88">
        <v>15</v>
      </c>
    </row>
    <row r="5401" spans="21:22" x14ac:dyDescent="0.25">
      <c r="U5401" s="87" t="s">
        <v>1716</v>
      </c>
      <c r="V5401" s="88">
        <v>15</v>
      </c>
    </row>
    <row r="5402" spans="21:22" x14ac:dyDescent="0.25">
      <c r="U5402" s="87" t="s">
        <v>1717</v>
      </c>
      <c r="V5402" s="88">
        <v>15</v>
      </c>
    </row>
    <row r="5403" spans="21:22" x14ac:dyDescent="0.25">
      <c r="U5403" s="87" t="s">
        <v>1717</v>
      </c>
      <c r="V5403" s="88">
        <v>15</v>
      </c>
    </row>
    <row r="5404" spans="21:22" x14ac:dyDescent="0.25">
      <c r="U5404" s="87" t="s">
        <v>1717</v>
      </c>
      <c r="V5404" s="88">
        <v>15</v>
      </c>
    </row>
    <row r="5405" spans="21:22" x14ac:dyDescent="0.25">
      <c r="U5405" s="87" t="s">
        <v>1717</v>
      </c>
      <c r="V5405" s="88">
        <v>15</v>
      </c>
    </row>
    <row r="5406" spans="21:22" x14ac:dyDescent="0.25">
      <c r="U5406" s="87" t="s">
        <v>1718</v>
      </c>
      <c r="V5406" s="88">
        <v>15</v>
      </c>
    </row>
    <row r="5407" spans="21:22" x14ac:dyDescent="0.25">
      <c r="U5407" s="87" t="s">
        <v>1718</v>
      </c>
      <c r="V5407" s="88">
        <v>15</v>
      </c>
    </row>
    <row r="5408" spans="21:22" x14ac:dyDescent="0.25">
      <c r="U5408" s="87" t="s">
        <v>1719</v>
      </c>
      <c r="V5408" s="88">
        <v>15</v>
      </c>
    </row>
    <row r="5409" spans="21:22" x14ac:dyDescent="0.25">
      <c r="U5409" s="87" t="s">
        <v>1719</v>
      </c>
      <c r="V5409" s="88">
        <v>15</v>
      </c>
    </row>
    <row r="5410" spans="21:22" x14ac:dyDescent="0.25">
      <c r="U5410" s="87" t="s">
        <v>1719</v>
      </c>
      <c r="V5410" s="88">
        <v>15</v>
      </c>
    </row>
    <row r="5411" spans="21:22" x14ac:dyDescent="0.25">
      <c r="U5411" s="87" t="s">
        <v>1720</v>
      </c>
      <c r="V5411" s="88">
        <v>15</v>
      </c>
    </row>
    <row r="5412" spans="21:22" x14ac:dyDescent="0.25">
      <c r="U5412" s="87" t="s">
        <v>1720</v>
      </c>
      <c r="V5412" s="88">
        <v>15</v>
      </c>
    </row>
    <row r="5413" spans="21:22" x14ac:dyDescent="0.25">
      <c r="U5413" s="87" t="s">
        <v>1720</v>
      </c>
      <c r="V5413" s="88">
        <v>15</v>
      </c>
    </row>
    <row r="5414" spans="21:22" x14ac:dyDescent="0.25">
      <c r="U5414" s="89" t="s">
        <v>1721</v>
      </c>
      <c r="V5414" s="88">
        <v>15</v>
      </c>
    </row>
    <row r="5415" spans="21:22" x14ac:dyDescent="0.25">
      <c r="U5415" s="89" t="s">
        <v>1721</v>
      </c>
      <c r="V5415" s="88">
        <v>15</v>
      </c>
    </row>
    <row r="5416" spans="21:22" x14ac:dyDescent="0.25">
      <c r="U5416" s="89" t="s">
        <v>1721</v>
      </c>
      <c r="V5416" s="88">
        <v>15</v>
      </c>
    </row>
    <row r="5417" spans="21:22" x14ac:dyDescent="0.25">
      <c r="U5417" s="87" t="s">
        <v>1721</v>
      </c>
      <c r="V5417" s="88">
        <v>15</v>
      </c>
    </row>
    <row r="5418" spans="21:22" x14ac:dyDescent="0.25">
      <c r="U5418" s="87" t="s">
        <v>1721</v>
      </c>
      <c r="V5418" s="88">
        <v>15</v>
      </c>
    </row>
    <row r="5419" spans="21:22" x14ac:dyDescent="0.25">
      <c r="U5419" s="87" t="s">
        <v>1721</v>
      </c>
      <c r="V5419" s="88">
        <v>15</v>
      </c>
    </row>
    <row r="5420" spans="21:22" x14ac:dyDescent="0.25">
      <c r="U5420" s="87" t="s">
        <v>1721</v>
      </c>
      <c r="V5420" s="88">
        <v>15</v>
      </c>
    </row>
    <row r="5421" spans="21:22" x14ac:dyDescent="0.25">
      <c r="U5421" s="87" t="s">
        <v>1722</v>
      </c>
      <c r="V5421" s="88">
        <v>15</v>
      </c>
    </row>
    <row r="5422" spans="21:22" x14ac:dyDescent="0.25">
      <c r="U5422" s="87" t="s">
        <v>1722</v>
      </c>
      <c r="V5422" s="88">
        <v>15</v>
      </c>
    </row>
    <row r="5423" spans="21:22" x14ac:dyDescent="0.25">
      <c r="U5423" s="87" t="s">
        <v>1722</v>
      </c>
      <c r="V5423" s="88">
        <v>15</v>
      </c>
    </row>
    <row r="5424" spans="21:22" x14ac:dyDescent="0.25">
      <c r="U5424" s="87" t="s">
        <v>1722</v>
      </c>
      <c r="V5424" s="88">
        <v>15</v>
      </c>
    </row>
    <row r="5425" spans="21:22" x14ac:dyDescent="0.25">
      <c r="U5425" s="87" t="s">
        <v>1722</v>
      </c>
      <c r="V5425" s="88">
        <v>15</v>
      </c>
    </row>
    <row r="5426" spans="21:22" x14ac:dyDescent="0.25">
      <c r="U5426" s="87" t="s">
        <v>1723</v>
      </c>
      <c r="V5426" s="88">
        <v>15</v>
      </c>
    </row>
    <row r="5427" spans="21:22" x14ac:dyDescent="0.25">
      <c r="U5427" s="87" t="s">
        <v>1723</v>
      </c>
      <c r="V5427" s="88">
        <v>15</v>
      </c>
    </row>
    <row r="5428" spans="21:22" x14ac:dyDescent="0.25">
      <c r="U5428" s="87" t="s">
        <v>1723</v>
      </c>
      <c r="V5428" s="88">
        <v>15</v>
      </c>
    </row>
    <row r="5429" spans="21:22" x14ac:dyDescent="0.25">
      <c r="U5429" s="87" t="s">
        <v>1724</v>
      </c>
      <c r="V5429" s="88">
        <v>15</v>
      </c>
    </row>
    <row r="5430" spans="21:22" x14ac:dyDescent="0.25">
      <c r="U5430" s="87" t="s">
        <v>1724</v>
      </c>
      <c r="V5430" s="88">
        <v>15</v>
      </c>
    </row>
    <row r="5431" spans="21:22" x14ac:dyDescent="0.25">
      <c r="U5431" s="87" t="s">
        <v>1724</v>
      </c>
      <c r="V5431" s="88">
        <v>15</v>
      </c>
    </row>
    <row r="5432" spans="21:22" x14ac:dyDescent="0.25">
      <c r="U5432" s="87" t="s">
        <v>1724</v>
      </c>
      <c r="V5432" s="88">
        <v>15</v>
      </c>
    </row>
    <row r="5433" spans="21:22" x14ac:dyDescent="0.25">
      <c r="U5433" s="87" t="s">
        <v>1725</v>
      </c>
      <c r="V5433" s="88">
        <v>15</v>
      </c>
    </row>
    <row r="5434" spans="21:22" x14ac:dyDescent="0.25">
      <c r="U5434" s="87" t="s">
        <v>1726</v>
      </c>
      <c r="V5434" s="88">
        <v>15</v>
      </c>
    </row>
    <row r="5435" spans="21:22" x14ac:dyDescent="0.25">
      <c r="U5435" s="87" t="s">
        <v>1726</v>
      </c>
      <c r="V5435" s="88">
        <v>15</v>
      </c>
    </row>
    <row r="5436" spans="21:22" x14ac:dyDescent="0.25">
      <c r="U5436" s="87" t="s">
        <v>1726</v>
      </c>
      <c r="V5436" s="88">
        <v>15</v>
      </c>
    </row>
    <row r="5437" spans="21:22" x14ac:dyDescent="0.25">
      <c r="U5437" s="87" t="s">
        <v>1726</v>
      </c>
      <c r="V5437" s="88">
        <v>15</v>
      </c>
    </row>
    <row r="5438" spans="21:22" x14ac:dyDescent="0.25">
      <c r="U5438" s="87" t="s">
        <v>1726</v>
      </c>
      <c r="V5438" s="88">
        <v>15</v>
      </c>
    </row>
    <row r="5439" spans="21:22" x14ac:dyDescent="0.25">
      <c r="U5439" s="87" t="s">
        <v>1727</v>
      </c>
      <c r="V5439" s="88">
        <v>15</v>
      </c>
    </row>
    <row r="5440" spans="21:22" x14ac:dyDescent="0.25">
      <c r="U5440" s="87" t="s">
        <v>1727</v>
      </c>
      <c r="V5440" s="88">
        <v>15</v>
      </c>
    </row>
    <row r="5441" spans="21:22" x14ac:dyDescent="0.25">
      <c r="U5441" s="87" t="s">
        <v>1727</v>
      </c>
      <c r="V5441" s="88">
        <v>15</v>
      </c>
    </row>
    <row r="5442" spans="21:22" x14ac:dyDescent="0.25">
      <c r="U5442" s="87" t="s">
        <v>1727</v>
      </c>
      <c r="V5442" s="88">
        <v>15</v>
      </c>
    </row>
    <row r="5443" spans="21:22" x14ac:dyDescent="0.25">
      <c r="U5443" s="87" t="s">
        <v>1727</v>
      </c>
      <c r="V5443" s="88">
        <v>15</v>
      </c>
    </row>
    <row r="5444" spans="21:22" x14ac:dyDescent="0.25">
      <c r="U5444" s="87" t="s">
        <v>1728</v>
      </c>
      <c r="V5444" s="88">
        <v>15</v>
      </c>
    </row>
    <row r="5445" spans="21:22" x14ac:dyDescent="0.25">
      <c r="U5445" s="87" t="s">
        <v>1728</v>
      </c>
      <c r="V5445" s="88">
        <v>15</v>
      </c>
    </row>
    <row r="5446" spans="21:22" x14ac:dyDescent="0.25">
      <c r="U5446" s="87" t="s">
        <v>1728</v>
      </c>
      <c r="V5446" s="88">
        <v>15</v>
      </c>
    </row>
    <row r="5447" spans="21:22" x14ac:dyDescent="0.25">
      <c r="U5447" s="87" t="s">
        <v>1728</v>
      </c>
      <c r="V5447" s="88">
        <v>15</v>
      </c>
    </row>
    <row r="5448" spans="21:22" x14ac:dyDescent="0.25">
      <c r="U5448" s="87" t="s">
        <v>1728</v>
      </c>
      <c r="V5448" s="88">
        <v>15</v>
      </c>
    </row>
    <row r="5449" spans="21:22" x14ac:dyDescent="0.25">
      <c r="U5449" s="87" t="s">
        <v>1729</v>
      </c>
      <c r="V5449" s="88">
        <v>15</v>
      </c>
    </row>
    <row r="5450" spans="21:22" x14ac:dyDescent="0.25">
      <c r="U5450" s="87" t="s">
        <v>1729</v>
      </c>
      <c r="V5450" s="88">
        <v>15</v>
      </c>
    </row>
    <row r="5451" spans="21:22" x14ac:dyDescent="0.25">
      <c r="U5451" s="87" t="s">
        <v>1729</v>
      </c>
      <c r="V5451" s="88">
        <v>15</v>
      </c>
    </row>
    <row r="5452" spans="21:22" x14ac:dyDescent="0.25">
      <c r="U5452" s="87" t="s">
        <v>1729</v>
      </c>
      <c r="V5452" s="88">
        <v>15</v>
      </c>
    </row>
    <row r="5453" spans="21:22" x14ac:dyDescent="0.25">
      <c r="U5453" s="87" t="s">
        <v>1730</v>
      </c>
      <c r="V5453" s="88">
        <v>15</v>
      </c>
    </row>
    <row r="5454" spans="21:22" x14ac:dyDescent="0.25">
      <c r="U5454" s="87" t="s">
        <v>1730</v>
      </c>
      <c r="V5454" s="88">
        <v>15</v>
      </c>
    </row>
    <row r="5455" spans="21:22" x14ac:dyDescent="0.25">
      <c r="U5455" s="87" t="s">
        <v>1731</v>
      </c>
      <c r="V5455" s="88">
        <v>15</v>
      </c>
    </row>
    <row r="5456" spans="21:22" x14ac:dyDescent="0.25">
      <c r="U5456" s="87" t="s">
        <v>1731</v>
      </c>
      <c r="V5456" s="88">
        <v>15</v>
      </c>
    </row>
    <row r="5457" spans="21:22" x14ac:dyDescent="0.25">
      <c r="U5457" s="87" t="s">
        <v>1731</v>
      </c>
      <c r="V5457" s="88">
        <v>15</v>
      </c>
    </row>
    <row r="5458" spans="21:22" x14ac:dyDescent="0.25">
      <c r="U5458" s="87" t="s">
        <v>1732</v>
      </c>
      <c r="V5458" s="88">
        <v>15</v>
      </c>
    </row>
    <row r="5459" spans="21:22" x14ac:dyDescent="0.25">
      <c r="U5459" s="87" t="s">
        <v>1732</v>
      </c>
      <c r="V5459" s="88">
        <v>15</v>
      </c>
    </row>
    <row r="5460" spans="21:22" x14ac:dyDescent="0.25">
      <c r="U5460" s="87" t="s">
        <v>1732</v>
      </c>
      <c r="V5460" s="88">
        <v>15</v>
      </c>
    </row>
    <row r="5461" spans="21:22" x14ac:dyDescent="0.25">
      <c r="U5461" s="87" t="s">
        <v>1732</v>
      </c>
      <c r="V5461" s="88">
        <v>15</v>
      </c>
    </row>
    <row r="5462" spans="21:22" x14ac:dyDescent="0.25">
      <c r="U5462" s="87" t="s">
        <v>1732</v>
      </c>
      <c r="V5462" s="88">
        <v>15</v>
      </c>
    </row>
    <row r="5463" spans="21:22" x14ac:dyDescent="0.25">
      <c r="U5463" s="87" t="s">
        <v>1733</v>
      </c>
      <c r="V5463" s="88">
        <v>15</v>
      </c>
    </row>
    <row r="5464" spans="21:22" x14ac:dyDescent="0.25">
      <c r="U5464" s="87" t="s">
        <v>1733</v>
      </c>
      <c r="V5464" s="88">
        <v>15</v>
      </c>
    </row>
    <row r="5465" spans="21:22" x14ac:dyDescent="0.25">
      <c r="U5465" s="87" t="s">
        <v>1733</v>
      </c>
      <c r="V5465" s="88">
        <v>15</v>
      </c>
    </row>
    <row r="5466" spans="21:22" x14ac:dyDescent="0.25">
      <c r="U5466" s="87" t="s">
        <v>1733</v>
      </c>
      <c r="V5466" s="88">
        <v>15</v>
      </c>
    </row>
    <row r="5467" spans="21:22" x14ac:dyDescent="0.25">
      <c r="U5467" s="87" t="s">
        <v>1733</v>
      </c>
      <c r="V5467" s="88">
        <v>15</v>
      </c>
    </row>
    <row r="5468" spans="21:22" x14ac:dyDescent="0.25">
      <c r="U5468" s="87" t="s">
        <v>1734</v>
      </c>
      <c r="V5468" s="88">
        <v>15</v>
      </c>
    </row>
    <row r="5469" spans="21:22" x14ac:dyDescent="0.25">
      <c r="U5469" s="87" t="s">
        <v>1735</v>
      </c>
      <c r="V5469" s="88">
        <v>15</v>
      </c>
    </row>
    <row r="5470" spans="21:22" x14ac:dyDescent="0.25">
      <c r="U5470" s="87" t="s">
        <v>1736</v>
      </c>
      <c r="V5470" s="88">
        <v>15</v>
      </c>
    </row>
    <row r="5471" spans="21:22" x14ac:dyDescent="0.25">
      <c r="U5471" s="87" t="s">
        <v>1736</v>
      </c>
      <c r="V5471" s="88">
        <v>15</v>
      </c>
    </row>
    <row r="5472" spans="21:22" x14ac:dyDescent="0.25">
      <c r="U5472" s="87" t="s">
        <v>1736</v>
      </c>
      <c r="V5472" s="88">
        <v>15</v>
      </c>
    </row>
    <row r="5473" spans="21:22" x14ac:dyDescent="0.25">
      <c r="U5473" s="87" t="s">
        <v>1737</v>
      </c>
      <c r="V5473" s="88">
        <v>15</v>
      </c>
    </row>
    <row r="5474" spans="21:22" x14ac:dyDescent="0.25">
      <c r="U5474" s="87" t="s">
        <v>1737</v>
      </c>
      <c r="V5474" s="88">
        <v>15</v>
      </c>
    </row>
    <row r="5475" spans="21:22" x14ac:dyDescent="0.25">
      <c r="U5475" s="87" t="s">
        <v>1737</v>
      </c>
      <c r="V5475" s="88">
        <v>15</v>
      </c>
    </row>
    <row r="5476" spans="21:22" x14ac:dyDescent="0.25">
      <c r="U5476" s="87" t="s">
        <v>1737</v>
      </c>
      <c r="V5476" s="88">
        <v>15</v>
      </c>
    </row>
    <row r="5477" spans="21:22" x14ac:dyDescent="0.25">
      <c r="U5477" s="87" t="s">
        <v>1738</v>
      </c>
      <c r="V5477" s="88">
        <v>15</v>
      </c>
    </row>
    <row r="5478" spans="21:22" x14ac:dyDescent="0.25">
      <c r="U5478" s="87" t="s">
        <v>1738</v>
      </c>
      <c r="V5478" s="88">
        <v>15</v>
      </c>
    </row>
    <row r="5479" spans="21:22" x14ac:dyDescent="0.25">
      <c r="U5479" s="87" t="s">
        <v>1739</v>
      </c>
      <c r="V5479" s="88">
        <v>15</v>
      </c>
    </row>
    <row r="5480" spans="21:22" x14ac:dyDescent="0.25">
      <c r="U5480" s="87" t="s">
        <v>1739</v>
      </c>
      <c r="V5480" s="88">
        <v>15</v>
      </c>
    </row>
    <row r="5481" spans="21:22" x14ac:dyDescent="0.25">
      <c r="U5481" s="87" t="s">
        <v>1739</v>
      </c>
      <c r="V5481" s="88">
        <v>15</v>
      </c>
    </row>
    <row r="5482" spans="21:22" x14ac:dyDescent="0.25">
      <c r="U5482" s="87" t="s">
        <v>1739</v>
      </c>
      <c r="V5482" s="88">
        <v>15</v>
      </c>
    </row>
    <row r="5483" spans="21:22" x14ac:dyDescent="0.25">
      <c r="U5483" s="87" t="s">
        <v>1739</v>
      </c>
      <c r="V5483" s="88">
        <v>15</v>
      </c>
    </row>
    <row r="5484" spans="21:22" x14ac:dyDescent="0.25">
      <c r="U5484" s="87" t="s">
        <v>1740</v>
      </c>
      <c r="V5484" s="88">
        <v>15</v>
      </c>
    </row>
    <row r="5485" spans="21:22" x14ac:dyDescent="0.25">
      <c r="U5485" s="87" t="s">
        <v>1740</v>
      </c>
      <c r="V5485" s="88">
        <v>15</v>
      </c>
    </row>
    <row r="5486" spans="21:22" x14ac:dyDescent="0.25">
      <c r="U5486" s="87" t="s">
        <v>1741</v>
      </c>
      <c r="V5486" s="88">
        <v>15</v>
      </c>
    </row>
    <row r="5487" spans="21:22" x14ac:dyDescent="0.25">
      <c r="U5487" s="87" t="s">
        <v>1742</v>
      </c>
      <c r="V5487" s="88">
        <v>15</v>
      </c>
    </row>
    <row r="5488" spans="21:22" x14ac:dyDescent="0.25">
      <c r="U5488" s="87" t="s">
        <v>1742</v>
      </c>
      <c r="V5488" s="88">
        <v>15</v>
      </c>
    </row>
    <row r="5489" spans="21:22" x14ac:dyDescent="0.25">
      <c r="U5489" s="87" t="s">
        <v>1743</v>
      </c>
      <c r="V5489" s="88">
        <v>15</v>
      </c>
    </row>
    <row r="5490" spans="21:22" x14ac:dyDescent="0.25">
      <c r="U5490" s="87" t="s">
        <v>1744</v>
      </c>
      <c r="V5490" s="88">
        <v>15</v>
      </c>
    </row>
    <row r="5491" spans="21:22" x14ac:dyDescent="0.25">
      <c r="U5491" s="87" t="s">
        <v>1745</v>
      </c>
      <c r="V5491" s="88">
        <v>15</v>
      </c>
    </row>
    <row r="5492" spans="21:22" x14ac:dyDescent="0.25">
      <c r="U5492" s="87" t="s">
        <v>1746</v>
      </c>
      <c r="V5492" s="88">
        <v>15</v>
      </c>
    </row>
    <row r="5493" spans="21:22" x14ac:dyDescent="0.25">
      <c r="U5493" s="87" t="s">
        <v>1746</v>
      </c>
      <c r="V5493" s="88">
        <v>15</v>
      </c>
    </row>
    <row r="5494" spans="21:22" x14ac:dyDescent="0.25">
      <c r="U5494" s="87" t="s">
        <v>1746</v>
      </c>
      <c r="V5494" s="88">
        <v>15</v>
      </c>
    </row>
    <row r="5495" spans="21:22" x14ac:dyDescent="0.25">
      <c r="U5495" s="87" t="s">
        <v>1746</v>
      </c>
      <c r="V5495" s="88">
        <v>15</v>
      </c>
    </row>
    <row r="5496" spans="21:22" x14ac:dyDescent="0.25">
      <c r="U5496" s="87" t="s">
        <v>1747</v>
      </c>
      <c r="V5496" s="88">
        <v>15</v>
      </c>
    </row>
    <row r="5497" spans="21:22" x14ac:dyDescent="0.25">
      <c r="U5497" s="87" t="s">
        <v>1747</v>
      </c>
      <c r="V5497" s="88">
        <v>15</v>
      </c>
    </row>
    <row r="5498" spans="21:22" x14ac:dyDescent="0.25">
      <c r="U5498" s="87" t="s">
        <v>1747</v>
      </c>
      <c r="V5498" s="88">
        <v>15</v>
      </c>
    </row>
    <row r="5499" spans="21:22" x14ac:dyDescent="0.25">
      <c r="U5499" s="87" t="s">
        <v>1747</v>
      </c>
      <c r="V5499" s="88">
        <v>15</v>
      </c>
    </row>
    <row r="5500" spans="21:22" x14ac:dyDescent="0.25">
      <c r="U5500" s="87" t="s">
        <v>1747</v>
      </c>
      <c r="V5500" s="88">
        <v>15</v>
      </c>
    </row>
    <row r="5501" spans="21:22" x14ac:dyDescent="0.25">
      <c r="U5501" s="87" t="s">
        <v>1747</v>
      </c>
      <c r="V5501" s="88">
        <v>15</v>
      </c>
    </row>
    <row r="5502" spans="21:22" x14ac:dyDescent="0.25">
      <c r="U5502" s="87" t="s">
        <v>1748</v>
      </c>
      <c r="V5502" s="88">
        <v>15</v>
      </c>
    </row>
    <row r="5503" spans="21:22" x14ac:dyDescent="0.25">
      <c r="U5503" s="87" t="s">
        <v>1748</v>
      </c>
      <c r="V5503" s="88">
        <v>15</v>
      </c>
    </row>
    <row r="5504" spans="21:22" x14ac:dyDescent="0.25">
      <c r="U5504" s="87" t="s">
        <v>1748</v>
      </c>
      <c r="V5504" s="88">
        <v>15</v>
      </c>
    </row>
    <row r="5505" spans="21:22" x14ac:dyDescent="0.25">
      <c r="U5505" s="87" t="s">
        <v>1748</v>
      </c>
      <c r="V5505" s="88">
        <v>15</v>
      </c>
    </row>
    <row r="5506" spans="21:22" x14ac:dyDescent="0.25">
      <c r="U5506" s="87" t="s">
        <v>1749</v>
      </c>
      <c r="V5506" s="88">
        <v>15</v>
      </c>
    </row>
    <row r="5507" spans="21:22" x14ac:dyDescent="0.25">
      <c r="U5507" s="87" t="s">
        <v>1749</v>
      </c>
      <c r="V5507" s="88">
        <v>15</v>
      </c>
    </row>
    <row r="5508" spans="21:22" x14ac:dyDescent="0.25">
      <c r="U5508" s="87" t="s">
        <v>1750</v>
      </c>
      <c r="V5508" s="88">
        <v>15</v>
      </c>
    </row>
    <row r="5509" spans="21:22" x14ac:dyDescent="0.25">
      <c r="U5509" s="87" t="s">
        <v>1750</v>
      </c>
      <c r="V5509" s="88">
        <v>15</v>
      </c>
    </row>
    <row r="5510" spans="21:22" x14ac:dyDescent="0.25">
      <c r="U5510" s="87" t="s">
        <v>1750</v>
      </c>
      <c r="V5510" s="88">
        <v>15</v>
      </c>
    </row>
    <row r="5511" spans="21:22" x14ac:dyDescent="0.25">
      <c r="U5511" s="87" t="s">
        <v>1750</v>
      </c>
      <c r="V5511" s="88">
        <v>15</v>
      </c>
    </row>
    <row r="5512" spans="21:22" x14ac:dyDescent="0.25">
      <c r="U5512" s="87" t="s">
        <v>1750</v>
      </c>
      <c r="V5512" s="88">
        <v>15</v>
      </c>
    </row>
    <row r="5513" spans="21:22" x14ac:dyDescent="0.25">
      <c r="U5513" s="87" t="s">
        <v>1751</v>
      </c>
      <c r="V5513" s="88">
        <v>15</v>
      </c>
    </row>
    <row r="5514" spans="21:22" x14ac:dyDescent="0.25">
      <c r="U5514" s="87" t="s">
        <v>1751</v>
      </c>
      <c r="V5514" s="88">
        <v>15</v>
      </c>
    </row>
    <row r="5515" spans="21:22" x14ac:dyDescent="0.25">
      <c r="U5515" s="87" t="s">
        <v>1751</v>
      </c>
      <c r="V5515" s="88">
        <v>15</v>
      </c>
    </row>
    <row r="5516" spans="21:22" x14ac:dyDescent="0.25">
      <c r="U5516" s="87" t="s">
        <v>1751</v>
      </c>
      <c r="V5516" s="88">
        <v>15</v>
      </c>
    </row>
    <row r="5517" spans="21:22" x14ac:dyDescent="0.25">
      <c r="U5517" s="87" t="s">
        <v>1751</v>
      </c>
      <c r="V5517" s="88">
        <v>15</v>
      </c>
    </row>
    <row r="5518" spans="21:22" x14ac:dyDescent="0.25">
      <c r="U5518" s="87" t="s">
        <v>1752</v>
      </c>
      <c r="V5518" s="88">
        <v>15</v>
      </c>
    </row>
    <row r="5519" spans="21:22" x14ac:dyDescent="0.25">
      <c r="U5519" s="87" t="s">
        <v>1752</v>
      </c>
      <c r="V5519" s="88">
        <v>15</v>
      </c>
    </row>
    <row r="5520" spans="21:22" x14ac:dyDescent="0.25">
      <c r="U5520" s="87" t="s">
        <v>1752</v>
      </c>
      <c r="V5520" s="88">
        <v>15</v>
      </c>
    </row>
    <row r="5521" spans="21:22" x14ac:dyDescent="0.25">
      <c r="U5521" s="87" t="s">
        <v>1752</v>
      </c>
      <c r="V5521" s="88">
        <v>15</v>
      </c>
    </row>
    <row r="5522" spans="21:22" x14ac:dyDescent="0.25">
      <c r="U5522" s="87" t="s">
        <v>1752</v>
      </c>
      <c r="V5522" s="88">
        <v>15</v>
      </c>
    </row>
    <row r="5523" spans="21:22" x14ac:dyDescent="0.25">
      <c r="U5523" s="87" t="s">
        <v>1752</v>
      </c>
      <c r="V5523" s="88">
        <v>15</v>
      </c>
    </row>
    <row r="5524" spans="21:22" x14ac:dyDescent="0.25">
      <c r="U5524" s="87" t="s">
        <v>1753</v>
      </c>
      <c r="V5524" s="88">
        <v>15</v>
      </c>
    </row>
    <row r="5525" spans="21:22" x14ac:dyDescent="0.25">
      <c r="U5525" s="87" t="s">
        <v>1754</v>
      </c>
      <c r="V5525" s="88">
        <v>15</v>
      </c>
    </row>
    <row r="5526" spans="21:22" x14ac:dyDescent="0.25">
      <c r="U5526" s="87" t="s">
        <v>1754</v>
      </c>
      <c r="V5526" s="88">
        <v>15</v>
      </c>
    </row>
    <row r="5527" spans="21:22" x14ac:dyDescent="0.25">
      <c r="U5527" s="87" t="s">
        <v>1754</v>
      </c>
      <c r="V5527" s="88">
        <v>15</v>
      </c>
    </row>
    <row r="5528" spans="21:22" x14ac:dyDescent="0.25">
      <c r="U5528" s="87" t="s">
        <v>1755</v>
      </c>
      <c r="V5528" s="88">
        <v>15</v>
      </c>
    </row>
    <row r="5529" spans="21:22" x14ac:dyDescent="0.25">
      <c r="U5529" s="87" t="s">
        <v>1756</v>
      </c>
      <c r="V5529" s="88">
        <v>15</v>
      </c>
    </row>
    <row r="5530" spans="21:22" x14ac:dyDescent="0.25">
      <c r="U5530" s="87" t="s">
        <v>1756</v>
      </c>
      <c r="V5530" s="88">
        <v>15</v>
      </c>
    </row>
    <row r="5531" spans="21:22" x14ac:dyDescent="0.25">
      <c r="U5531" s="87" t="s">
        <v>1756</v>
      </c>
      <c r="V5531" s="88">
        <v>15</v>
      </c>
    </row>
    <row r="5532" spans="21:22" x14ac:dyDescent="0.25">
      <c r="U5532" s="87" t="s">
        <v>1756</v>
      </c>
      <c r="V5532" s="88">
        <v>15</v>
      </c>
    </row>
    <row r="5533" spans="21:22" x14ac:dyDescent="0.25">
      <c r="U5533" s="87" t="s">
        <v>1757</v>
      </c>
      <c r="V5533" s="88">
        <v>15</v>
      </c>
    </row>
    <row r="5534" spans="21:22" x14ac:dyDescent="0.25">
      <c r="U5534" s="87" t="s">
        <v>1757</v>
      </c>
      <c r="V5534" s="88">
        <v>15</v>
      </c>
    </row>
    <row r="5535" spans="21:22" x14ac:dyDescent="0.25">
      <c r="U5535" s="87" t="s">
        <v>1757</v>
      </c>
      <c r="V5535" s="88">
        <v>15</v>
      </c>
    </row>
    <row r="5536" spans="21:22" x14ac:dyDescent="0.25">
      <c r="U5536" s="87" t="s">
        <v>1757</v>
      </c>
      <c r="V5536" s="88">
        <v>15</v>
      </c>
    </row>
    <row r="5537" spans="21:22" x14ac:dyDescent="0.25">
      <c r="U5537" s="87" t="s">
        <v>1757</v>
      </c>
      <c r="V5537" s="88">
        <v>15</v>
      </c>
    </row>
    <row r="5538" spans="21:22" x14ac:dyDescent="0.25">
      <c r="U5538" s="87" t="s">
        <v>1758</v>
      </c>
      <c r="V5538" s="88">
        <v>15</v>
      </c>
    </row>
    <row r="5539" spans="21:22" x14ac:dyDescent="0.25">
      <c r="U5539" s="87" t="s">
        <v>1759</v>
      </c>
      <c r="V5539" s="88">
        <v>15</v>
      </c>
    </row>
    <row r="5540" spans="21:22" x14ac:dyDescent="0.25">
      <c r="U5540" s="87" t="s">
        <v>1760</v>
      </c>
      <c r="V5540" s="88">
        <v>15</v>
      </c>
    </row>
    <row r="5541" spans="21:22" x14ac:dyDescent="0.25">
      <c r="U5541" s="87" t="s">
        <v>1761</v>
      </c>
      <c r="V5541" s="88">
        <v>15</v>
      </c>
    </row>
    <row r="5542" spans="21:22" x14ac:dyDescent="0.25">
      <c r="U5542" s="87" t="s">
        <v>1762</v>
      </c>
      <c r="V5542" s="88">
        <v>15</v>
      </c>
    </row>
    <row r="5543" spans="21:22" x14ac:dyDescent="0.25">
      <c r="U5543" s="87" t="s">
        <v>1763</v>
      </c>
      <c r="V5543" s="88">
        <v>15</v>
      </c>
    </row>
    <row r="5544" spans="21:22" x14ac:dyDescent="0.25">
      <c r="U5544" s="87" t="s">
        <v>1764</v>
      </c>
      <c r="V5544" s="88">
        <v>15</v>
      </c>
    </row>
    <row r="5545" spans="21:22" x14ac:dyDescent="0.25">
      <c r="U5545" s="87" t="s">
        <v>1764</v>
      </c>
      <c r="V5545" s="88">
        <v>15</v>
      </c>
    </row>
    <row r="5546" spans="21:22" x14ac:dyDescent="0.25">
      <c r="U5546" s="87" t="s">
        <v>1764</v>
      </c>
      <c r="V5546" s="88">
        <v>15</v>
      </c>
    </row>
    <row r="5547" spans="21:22" x14ac:dyDescent="0.25">
      <c r="U5547" s="87" t="s">
        <v>1764</v>
      </c>
      <c r="V5547" s="88">
        <v>15</v>
      </c>
    </row>
    <row r="5548" spans="21:22" x14ac:dyDescent="0.25">
      <c r="U5548" s="87" t="s">
        <v>1765</v>
      </c>
      <c r="V5548" s="88">
        <v>15</v>
      </c>
    </row>
    <row r="5549" spans="21:22" x14ac:dyDescent="0.25">
      <c r="U5549" s="87" t="s">
        <v>1765</v>
      </c>
      <c r="V5549" s="88">
        <v>15</v>
      </c>
    </row>
    <row r="5550" spans="21:22" x14ac:dyDescent="0.25">
      <c r="U5550" s="87" t="s">
        <v>1765</v>
      </c>
      <c r="V5550" s="88">
        <v>15</v>
      </c>
    </row>
    <row r="5551" spans="21:22" x14ac:dyDescent="0.25">
      <c r="U5551" s="87" t="s">
        <v>1766</v>
      </c>
      <c r="V5551" s="88">
        <v>15</v>
      </c>
    </row>
    <row r="5552" spans="21:22" x14ac:dyDescent="0.25">
      <c r="U5552" s="87" t="s">
        <v>1766</v>
      </c>
      <c r="V5552" s="88">
        <v>15</v>
      </c>
    </row>
    <row r="5553" spans="21:22" x14ac:dyDescent="0.25">
      <c r="U5553" s="87" t="s">
        <v>1767</v>
      </c>
      <c r="V5553" s="88">
        <v>11</v>
      </c>
    </row>
    <row r="5554" spans="21:22" x14ac:dyDescent="0.25">
      <c r="U5554" s="87" t="s">
        <v>1767</v>
      </c>
      <c r="V5554" s="88">
        <v>11</v>
      </c>
    </row>
    <row r="5555" spans="21:22" x14ac:dyDescent="0.25">
      <c r="U5555" s="87" t="s">
        <v>1767</v>
      </c>
      <c r="V5555" s="88">
        <v>11</v>
      </c>
    </row>
    <row r="5556" spans="21:22" x14ac:dyDescent="0.25">
      <c r="U5556" s="87" t="s">
        <v>1767</v>
      </c>
      <c r="V5556" s="88">
        <v>11</v>
      </c>
    </row>
    <row r="5557" spans="21:22" x14ac:dyDescent="0.25">
      <c r="U5557" s="87" t="s">
        <v>1767</v>
      </c>
      <c r="V5557" s="88">
        <v>11</v>
      </c>
    </row>
    <row r="5558" spans="21:22" x14ac:dyDescent="0.25">
      <c r="U5558" s="87" t="s">
        <v>1767</v>
      </c>
      <c r="V5558" s="88">
        <v>11</v>
      </c>
    </row>
    <row r="5559" spans="21:22" x14ac:dyDescent="0.25">
      <c r="U5559" s="87" t="s">
        <v>1767</v>
      </c>
      <c r="V5559" s="88">
        <v>11</v>
      </c>
    </row>
    <row r="5560" spans="21:22" x14ac:dyDescent="0.25">
      <c r="U5560" s="87" t="s">
        <v>1768</v>
      </c>
      <c r="V5560" s="88">
        <v>11</v>
      </c>
    </row>
    <row r="5561" spans="21:22" x14ac:dyDescent="0.25">
      <c r="U5561" s="87" t="s">
        <v>1768</v>
      </c>
      <c r="V5561" s="88">
        <v>11</v>
      </c>
    </row>
    <row r="5562" spans="21:22" x14ac:dyDescent="0.25">
      <c r="U5562" s="87" t="s">
        <v>1768</v>
      </c>
      <c r="V5562" s="88">
        <v>11</v>
      </c>
    </row>
    <row r="5563" spans="21:22" x14ac:dyDescent="0.25">
      <c r="U5563" s="87" t="s">
        <v>1768</v>
      </c>
      <c r="V5563" s="88">
        <v>11</v>
      </c>
    </row>
    <row r="5564" spans="21:22" x14ac:dyDescent="0.25">
      <c r="U5564" s="87" t="s">
        <v>1768</v>
      </c>
      <c r="V5564" s="88">
        <v>11</v>
      </c>
    </row>
    <row r="5565" spans="21:22" x14ac:dyDescent="0.25">
      <c r="U5565" s="87" t="s">
        <v>1769</v>
      </c>
      <c r="V5565" s="88">
        <v>11</v>
      </c>
    </row>
    <row r="5566" spans="21:22" x14ac:dyDescent="0.25">
      <c r="U5566" s="87" t="s">
        <v>1769</v>
      </c>
      <c r="V5566" s="88">
        <v>11</v>
      </c>
    </row>
    <row r="5567" spans="21:22" x14ac:dyDescent="0.25">
      <c r="U5567" s="87" t="s">
        <v>1769</v>
      </c>
      <c r="V5567" s="88">
        <v>11</v>
      </c>
    </row>
    <row r="5568" spans="21:22" x14ac:dyDescent="0.25">
      <c r="U5568" s="87" t="s">
        <v>1769</v>
      </c>
      <c r="V5568" s="88">
        <v>11</v>
      </c>
    </row>
    <row r="5569" spans="21:22" x14ac:dyDescent="0.25">
      <c r="U5569" s="87" t="s">
        <v>1769</v>
      </c>
      <c r="V5569" s="88">
        <v>11</v>
      </c>
    </row>
    <row r="5570" spans="21:22" x14ac:dyDescent="0.25">
      <c r="U5570" s="87" t="s">
        <v>1770</v>
      </c>
      <c r="V5570" s="88">
        <v>11</v>
      </c>
    </row>
    <row r="5571" spans="21:22" x14ac:dyDescent="0.25">
      <c r="U5571" s="87" t="s">
        <v>1770</v>
      </c>
      <c r="V5571" s="88">
        <v>11</v>
      </c>
    </row>
    <row r="5572" spans="21:22" x14ac:dyDescent="0.25">
      <c r="U5572" s="87" t="s">
        <v>1770</v>
      </c>
      <c r="V5572" s="88">
        <v>11</v>
      </c>
    </row>
    <row r="5573" spans="21:22" x14ac:dyDescent="0.25">
      <c r="U5573" s="87" t="s">
        <v>1770</v>
      </c>
      <c r="V5573" s="88">
        <v>11</v>
      </c>
    </row>
    <row r="5574" spans="21:22" x14ac:dyDescent="0.25">
      <c r="U5574" s="87" t="s">
        <v>1770</v>
      </c>
      <c r="V5574" s="88">
        <v>11</v>
      </c>
    </row>
    <row r="5575" spans="21:22" x14ac:dyDescent="0.25">
      <c r="U5575" s="87" t="s">
        <v>1771</v>
      </c>
      <c r="V5575" s="88">
        <v>11</v>
      </c>
    </row>
    <row r="5576" spans="21:22" x14ac:dyDescent="0.25">
      <c r="U5576" s="87" t="s">
        <v>1771</v>
      </c>
      <c r="V5576" s="88">
        <v>11</v>
      </c>
    </row>
    <row r="5577" spans="21:22" x14ac:dyDescent="0.25">
      <c r="U5577" s="87" t="s">
        <v>1771</v>
      </c>
      <c r="V5577" s="88">
        <v>11</v>
      </c>
    </row>
    <row r="5578" spans="21:22" x14ac:dyDescent="0.25">
      <c r="U5578" s="87" t="s">
        <v>1772</v>
      </c>
      <c r="V5578" s="88">
        <v>11</v>
      </c>
    </row>
    <row r="5579" spans="21:22" x14ac:dyDescent="0.25">
      <c r="U5579" s="87" t="s">
        <v>1772</v>
      </c>
      <c r="V5579" s="88">
        <v>11</v>
      </c>
    </row>
    <row r="5580" spans="21:22" x14ac:dyDescent="0.25">
      <c r="U5580" s="87" t="s">
        <v>1772</v>
      </c>
      <c r="V5580" s="88">
        <v>11</v>
      </c>
    </row>
    <row r="5581" spans="21:22" x14ac:dyDescent="0.25">
      <c r="U5581" s="87" t="s">
        <v>1773</v>
      </c>
      <c r="V5581" s="88">
        <v>11</v>
      </c>
    </row>
    <row r="5582" spans="21:22" x14ac:dyDescent="0.25">
      <c r="U5582" s="87" t="s">
        <v>1773</v>
      </c>
      <c r="V5582" s="88">
        <v>11</v>
      </c>
    </row>
    <row r="5583" spans="21:22" x14ac:dyDescent="0.25">
      <c r="U5583" s="87" t="s">
        <v>1773</v>
      </c>
      <c r="V5583" s="88">
        <v>11</v>
      </c>
    </row>
    <row r="5584" spans="21:22" x14ac:dyDescent="0.25">
      <c r="U5584" s="87" t="s">
        <v>1773</v>
      </c>
      <c r="V5584" s="88">
        <v>11</v>
      </c>
    </row>
    <row r="5585" spans="21:22" x14ac:dyDescent="0.25">
      <c r="U5585" s="87" t="s">
        <v>1773</v>
      </c>
      <c r="V5585" s="88">
        <v>11</v>
      </c>
    </row>
    <row r="5586" spans="21:22" x14ac:dyDescent="0.25">
      <c r="U5586" s="87" t="s">
        <v>1774</v>
      </c>
      <c r="V5586" s="88">
        <v>11</v>
      </c>
    </row>
    <row r="5587" spans="21:22" x14ac:dyDescent="0.25">
      <c r="U5587" s="87" t="s">
        <v>1774</v>
      </c>
      <c r="V5587" s="88">
        <v>11</v>
      </c>
    </row>
    <row r="5588" spans="21:22" x14ac:dyDescent="0.25">
      <c r="U5588" s="87" t="s">
        <v>1774</v>
      </c>
      <c r="V5588" s="88">
        <v>11</v>
      </c>
    </row>
    <row r="5589" spans="21:22" x14ac:dyDescent="0.25">
      <c r="U5589" s="87" t="s">
        <v>1774</v>
      </c>
      <c r="V5589" s="88">
        <v>11</v>
      </c>
    </row>
    <row r="5590" spans="21:22" x14ac:dyDescent="0.25">
      <c r="U5590" s="87" t="s">
        <v>1774</v>
      </c>
      <c r="V5590" s="88">
        <v>11</v>
      </c>
    </row>
    <row r="5591" spans="21:22" x14ac:dyDescent="0.25">
      <c r="U5591" s="87" t="s">
        <v>1774</v>
      </c>
      <c r="V5591" s="88">
        <v>11</v>
      </c>
    </row>
    <row r="5592" spans="21:22" x14ac:dyDescent="0.25">
      <c r="U5592" s="87" t="s">
        <v>1775</v>
      </c>
      <c r="V5592" s="88">
        <v>11</v>
      </c>
    </row>
    <row r="5593" spans="21:22" x14ac:dyDescent="0.25">
      <c r="U5593" s="87" t="s">
        <v>1775</v>
      </c>
      <c r="V5593" s="88">
        <v>11</v>
      </c>
    </row>
    <row r="5594" spans="21:22" x14ac:dyDescent="0.25">
      <c r="U5594" s="87" t="s">
        <v>1775</v>
      </c>
      <c r="V5594" s="88">
        <v>11</v>
      </c>
    </row>
    <row r="5595" spans="21:22" x14ac:dyDescent="0.25">
      <c r="U5595" s="87" t="s">
        <v>1775</v>
      </c>
      <c r="V5595" s="88">
        <v>11</v>
      </c>
    </row>
    <row r="5596" spans="21:22" x14ac:dyDescent="0.25">
      <c r="U5596" s="87" t="s">
        <v>1775</v>
      </c>
      <c r="V5596" s="88">
        <v>11</v>
      </c>
    </row>
    <row r="5597" spans="21:22" x14ac:dyDescent="0.25">
      <c r="U5597" s="87" t="s">
        <v>1775</v>
      </c>
      <c r="V5597" s="88">
        <v>11</v>
      </c>
    </row>
    <row r="5598" spans="21:22" x14ac:dyDescent="0.25">
      <c r="U5598" s="87" t="s">
        <v>1775</v>
      </c>
      <c r="V5598" s="88">
        <v>11</v>
      </c>
    </row>
    <row r="5599" spans="21:22" x14ac:dyDescent="0.25">
      <c r="U5599" s="87" t="s">
        <v>1775</v>
      </c>
      <c r="V5599" s="88">
        <v>11</v>
      </c>
    </row>
    <row r="5600" spans="21:22" x14ac:dyDescent="0.25">
      <c r="U5600" s="87" t="s">
        <v>1775</v>
      </c>
      <c r="V5600" s="88">
        <v>11</v>
      </c>
    </row>
    <row r="5601" spans="21:22" x14ac:dyDescent="0.25">
      <c r="U5601" s="87" t="s">
        <v>1776</v>
      </c>
      <c r="V5601" s="88">
        <v>11</v>
      </c>
    </row>
    <row r="5602" spans="21:22" x14ac:dyDescent="0.25">
      <c r="U5602" s="87" t="s">
        <v>1776</v>
      </c>
      <c r="V5602" s="88">
        <v>11</v>
      </c>
    </row>
    <row r="5603" spans="21:22" x14ac:dyDescent="0.25">
      <c r="U5603" s="87" t="s">
        <v>1776</v>
      </c>
      <c r="V5603" s="88">
        <v>11</v>
      </c>
    </row>
    <row r="5604" spans="21:22" x14ac:dyDescent="0.25">
      <c r="U5604" s="87" t="s">
        <v>1776</v>
      </c>
      <c r="V5604" s="88">
        <v>11</v>
      </c>
    </row>
    <row r="5605" spans="21:22" x14ac:dyDescent="0.25">
      <c r="U5605" s="87" t="s">
        <v>1776</v>
      </c>
      <c r="V5605" s="88">
        <v>11</v>
      </c>
    </row>
    <row r="5606" spans="21:22" x14ac:dyDescent="0.25">
      <c r="U5606" s="87" t="s">
        <v>1777</v>
      </c>
      <c r="V5606" s="88">
        <v>11</v>
      </c>
    </row>
    <row r="5607" spans="21:22" x14ac:dyDescent="0.25">
      <c r="U5607" s="87" t="s">
        <v>1777</v>
      </c>
      <c r="V5607" s="88">
        <v>11</v>
      </c>
    </row>
    <row r="5608" spans="21:22" x14ac:dyDescent="0.25">
      <c r="U5608" s="87" t="s">
        <v>1777</v>
      </c>
      <c r="V5608" s="88">
        <v>11</v>
      </c>
    </row>
    <row r="5609" spans="21:22" x14ac:dyDescent="0.25">
      <c r="U5609" s="87" t="s">
        <v>1777</v>
      </c>
      <c r="V5609" s="88">
        <v>11</v>
      </c>
    </row>
    <row r="5610" spans="21:22" x14ac:dyDescent="0.25">
      <c r="U5610" s="87" t="s">
        <v>1777</v>
      </c>
      <c r="V5610" s="88">
        <v>11</v>
      </c>
    </row>
    <row r="5611" spans="21:22" x14ac:dyDescent="0.25">
      <c r="U5611" s="87" t="s">
        <v>1778</v>
      </c>
      <c r="V5611" s="88">
        <v>11</v>
      </c>
    </row>
    <row r="5612" spans="21:22" x14ac:dyDescent="0.25">
      <c r="U5612" s="87" t="s">
        <v>1778</v>
      </c>
      <c r="V5612" s="88">
        <v>11</v>
      </c>
    </row>
    <row r="5613" spans="21:22" x14ac:dyDescent="0.25">
      <c r="U5613" s="87" t="s">
        <v>1778</v>
      </c>
      <c r="V5613" s="88">
        <v>11</v>
      </c>
    </row>
    <row r="5614" spans="21:22" x14ac:dyDescent="0.25">
      <c r="U5614" s="87" t="s">
        <v>1778</v>
      </c>
      <c r="V5614" s="88">
        <v>11</v>
      </c>
    </row>
    <row r="5615" spans="21:22" x14ac:dyDescent="0.25">
      <c r="U5615" s="87" t="s">
        <v>1778</v>
      </c>
      <c r="V5615" s="88">
        <v>11</v>
      </c>
    </row>
    <row r="5616" spans="21:22" x14ac:dyDescent="0.25">
      <c r="U5616" s="87" t="s">
        <v>1778</v>
      </c>
      <c r="V5616" s="88">
        <v>11</v>
      </c>
    </row>
    <row r="5617" spans="21:22" x14ac:dyDescent="0.25">
      <c r="U5617" s="87" t="s">
        <v>1778</v>
      </c>
      <c r="V5617" s="88">
        <v>11</v>
      </c>
    </row>
    <row r="5618" spans="21:22" x14ac:dyDescent="0.25">
      <c r="U5618" s="87" t="s">
        <v>1779</v>
      </c>
      <c r="V5618" s="88">
        <v>11</v>
      </c>
    </row>
    <row r="5619" spans="21:22" x14ac:dyDescent="0.25">
      <c r="U5619" s="87" t="s">
        <v>1779</v>
      </c>
      <c r="V5619" s="88">
        <v>11</v>
      </c>
    </row>
    <row r="5620" spans="21:22" x14ac:dyDescent="0.25">
      <c r="U5620" s="87" t="s">
        <v>1779</v>
      </c>
      <c r="V5620" s="88">
        <v>11</v>
      </c>
    </row>
    <row r="5621" spans="21:22" x14ac:dyDescent="0.25">
      <c r="U5621" s="87" t="s">
        <v>1780</v>
      </c>
      <c r="V5621" s="88">
        <v>11</v>
      </c>
    </row>
    <row r="5622" spans="21:22" x14ac:dyDescent="0.25">
      <c r="U5622" s="87" t="s">
        <v>1780</v>
      </c>
      <c r="V5622" s="88">
        <v>11</v>
      </c>
    </row>
    <row r="5623" spans="21:22" x14ac:dyDescent="0.25">
      <c r="U5623" s="87" t="s">
        <v>1781</v>
      </c>
      <c r="V5623" s="88">
        <v>11</v>
      </c>
    </row>
    <row r="5624" spans="21:22" x14ac:dyDescent="0.25">
      <c r="U5624" s="87" t="s">
        <v>1781</v>
      </c>
      <c r="V5624" s="88">
        <v>11</v>
      </c>
    </row>
    <row r="5625" spans="21:22" x14ac:dyDescent="0.25">
      <c r="U5625" s="87" t="s">
        <v>1781</v>
      </c>
      <c r="V5625" s="88">
        <v>11</v>
      </c>
    </row>
    <row r="5626" spans="21:22" x14ac:dyDescent="0.25">
      <c r="U5626" s="87" t="s">
        <v>1782</v>
      </c>
      <c r="V5626" s="88">
        <v>11</v>
      </c>
    </row>
    <row r="5627" spans="21:22" x14ac:dyDescent="0.25">
      <c r="U5627" s="87" t="s">
        <v>1782</v>
      </c>
      <c r="V5627" s="88">
        <v>11</v>
      </c>
    </row>
    <row r="5628" spans="21:22" x14ac:dyDescent="0.25">
      <c r="U5628" s="87" t="s">
        <v>1782</v>
      </c>
      <c r="V5628" s="88">
        <v>11</v>
      </c>
    </row>
    <row r="5629" spans="21:22" x14ac:dyDescent="0.25">
      <c r="U5629" s="87" t="s">
        <v>1783</v>
      </c>
      <c r="V5629" s="88">
        <v>11</v>
      </c>
    </row>
    <row r="5630" spans="21:22" x14ac:dyDescent="0.25">
      <c r="U5630" s="87" t="s">
        <v>1783</v>
      </c>
      <c r="V5630" s="88">
        <v>11</v>
      </c>
    </row>
    <row r="5631" spans="21:22" x14ac:dyDescent="0.25">
      <c r="U5631" s="87" t="s">
        <v>1783</v>
      </c>
      <c r="V5631" s="88">
        <v>11</v>
      </c>
    </row>
    <row r="5632" spans="21:22" x14ac:dyDescent="0.25">
      <c r="U5632" s="87" t="s">
        <v>1783</v>
      </c>
      <c r="V5632" s="88">
        <v>11</v>
      </c>
    </row>
    <row r="5633" spans="21:22" x14ac:dyDescent="0.25">
      <c r="U5633" s="87" t="s">
        <v>1784</v>
      </c>
      <c r="V5633" s="88">
        <v>11</v>
      </c>
    </row>
    <row r="5634" spans="21:22" x14ac:dyDescent="0.25">
      <c r="U5634" s="87" t="s">
        <v>1785</v>
      </c>
      <c r="V5634" s="88">
        <v>11</v>
      </c>
    </row>
    <row r="5635" spans="21:22" x14ac:dyDescent="0.25">
      <c r="U5635" s="87" t="s">
        <v>1785</v>
      </c>
      <c r="V5635" s="88">
        <v>11</v>
      </c>
    </row>
    <row r="5636" spans="21:22" x14ac:dyDescent="0.25">
      <c r="U5636" s="87" t="s">
        <v>1785</v>
      </c>
      <c r="V5636" s="88">
        <v>11</v>
      </c>
    </row>
    <row r="5637" spans="21:22" x14ac:dyDescent="0.25">
      <c r="U5637" s="87" t="s">
        <v>1785</v>
      </c>
      <c r="V5637" s="88">
        <v>11</v>
      </c>
    </row>
    <row r="5638" spans="21:22" x14ac:dyDescent="0.25">
      <c r="U5638" s="87" t="s">
        <v>1785</v>
      </c>
      <c r="V5638" s="88">
        <v>11</v>
      </c>
    </row>
    <row r="5639" spans="21:22" x14ac:dyDescent="0.25">
      <c r="U5639" s="87" t="s">
        <v>1785</v>
      </c>
      <c r="V5639" s="88">
        <v>11</v>
      </c>
    </row>
    <row r="5640" spans="21:22" x14ac:dyDescent="0.25">
      <c r="U5640" s="87" t="s">
        <v>1785</v>
      </c>
      <c r="V5640" s="88">
        <v>11</v>
      </c>
    </row>
    <row r="5641" spans="21:22" x14ac:dyDescent="0.25">
      <c r="U5641" s="87" t="s">
        <v>1786</v>
      </c>
      <c r="V5641" s="88">
        <v>11</v>
      </c>
    </row>
    <row r="5642" spans="21:22" x14ac:dyDescent="0.25">
      <c r="U5642" s="87" t="s">
        <v>1786</v>
      </c>
      <c r="V5642" s="88">
        <v>11</v>
      </c>
    </row>
    <row r="5643" spans="21:22" x14ac:dyDescent="0.25">
      <c r="U5643" s="87" t="s">
        <v>1786</v>
      </c>
      <c r="V5643" s="88">
        <v>11</v>
      </c>
    </row>
    <row r="5644" spans="21:22" x14ac:dyDescent="0.25">
      <c r="U5644" s="87" t="s">
        <v>1786</v>
      </c>
      <c r="V5644" s="88">
        <v>11</v>
      </c>
    </row>
    <row r="5645" spans="21:22" x14ac:dyDescent="0.25">
      <c r="U5645" s="87" t="s">
        <v>1787</v>
      </c>
      <c r="V5645" s="88">
        <v>11</v>
      </c>
    </row>
    <row r="5646" spans="21:22" x14ac:dyDescent="0.25">
      <c r="U5646" s="87" t="s">
        <v>1787</v>
      </c>
      <c r="V5646" s="88">
        <v>11</v>
      </c>
    </row>
    <row r="5647" spans="21:22" x14ac:dyDescent="0.25">
      <c r="U5647" s="87" t="s">
        <v>1787</v>
      </c>
      <c r="V5647" s="88">
        <v>11</v>
      </c>
    </row>
    <row r="5648" spans="21:22" x14ac:dyDescent="0.25">
      <c r="U5648" s="87" t="s">
        <v>1788</v>
      </c>
      <c r="V5648" s="88">
        <v>11</v>
      </c>
    </row>
    <row r="5649" spans="21:22" x14ac:dyDescent="0.25">
      <c r="U5649" s="87" t="s">
        <v>1788</v>
      </c>
      <c r="V5649" s="88">
        <v>11</v>
      </c>
    </row>
    <row r="5650" spans="21:22" x14ac:dyDescent="0.25">
      <c r="U5650" s="87" t="s">
        <v>1789</v>
      </c>
      <c r="V5650" s="88">
        <v>11</v>
      </c>
    </row>
    <row r="5651" spans="21:22" x14ac:dyDescent="0.25">
      <c r="U5651" s="87" t="s">
        <v>1789</v>
      </c>
      <c r="V5651" s="88">
        <v>11</v>
      </c>
    </row>
    <row r="5652" spans="21:22" x14ac:dyDescent="0.25">
      <c r="U5652" s="87" t="s">
        <v>1789</v>
      </c>
      <c r="V5652" s="88">
        <v>11</v>
      </c>
    </row>
    <row r="5653" spans="21:22" x14ac:dyDescent="0.25">
      <c r="U5653" s="87" t="s">
        <v>1789</v>
      </c>
      <c r="V5653" s="88">
        <v>11</v>
      </c>
    </row>
    <row r="5654" spans="21:22" x14ac:dyDescent="0.25">
      <c r="U5654" s="87" t="s">
        <v>1790</v>
      </c>
      <c r="V5654" s="88">
        <v>11</v>
      </c>
    </row>
    <row r="5655" spans="21:22" x14ac:dyDescent="0.25">
      <c r="U5655" s="87" t="s">
        <v>1790</v>
      </c>
      <c r="V5655" s="88">
        <v>11</v>
      </c>
    </row>
    <row r="5656" spans="21:22" x14ac:dyDescent="0.25">
      <c r="U5656" s="87" t="s">
        <v>1790</v>
      </c>
      <c r="V5656" s="88">
        <v>11</v>
      </c>
    </row>
    <row r="5657" spans="21:22" x14ac:dyDescent="0.25">
      <c r="U5657" s="87" t="s">
        <v>1790</v>
      </c>
      <c r="V5657" s="88">
        <v>11</v>
      </c>
    </row>
    <row r="5658" spans="21:22" x14ac:dyDescent="0.25">
      <c r="U5658" s="87" t="s">
        <v>1791</v>
      </c>
      <c r="V5658" s="88">
        <v>11</v>
      </c>
    </row>
    <row r="5659" spans="21:22" x14ac:dyDescent="0.25">
      <c r="U5659" s="87" t="s">
        <v>1791</v>
      </c>
      <c r="V5659" s="88">
        <v>11</v>
      </c>
    </row>
    <row r="5660" spans="21:22" x14ac:dyDescent="0.25">
      <c r="U5660" s="87" t="s">
        <v>1791</v>
      </c>
      <c r="V5660" s="88">
        <v>11</v>
      </c>
    </row>
    <row r="5661" spans="21:22" x14ac:dyDescent="0.25">
      <c r="U5661" s="87" t="s">
        <v>1791</v>
      </c>
      <c r="V5661" s="88">
        <v>11</v>
      </c>
    </row>
    <row r="5662" spans="21:22" x14ac:dyDescent="0.25">
      <c r="U5662" s="87" t="s">
        <v>1791</v>
      </c>
      <c r="V5662" s="88">
        <v>11</v>
      </c>
    </row>
    <row r="5663" spans="21:22" x14ac:dyDescent="0.25">
      <c r="U5663" s="87" t="s">
        <v>1791</v>
      </c>
      <c r="V5663" s="88">
        <v>11</v>
      </c>
    </row>
    <row r="5664" spans="21:22" x14ac:dyDescent="0.25">
      <c r="U5664" s="87" t="s">
        <v>1791</v>
      </c>
      <c r="V5664" s="88">
        <v>11</v>
      </c>
    </row>
    <row r="5665" spans="21:22" x14ac:dyDescent="0.25">
      <c r="U5665" s="87" t="s">
        <v>1791</v>
      </c>
      <c r="V5665" s="88">
        <v>11</v>
      </c>
    </row>
    <row r="5666" spans="21:22" x14ac:dyDescent="0.25">
      <c r="U5666" s="87" t="s">
        <v>1791</v>
      </c>
      <c r="V5666" s="88">
        <v>11</v>
      </c>
    </row>
    <row r="5667" spans="21:22" x14ac:dyDescent="0.25">
      <c r="U5667" s="87" t="s">
        <v>1792</v>
      </c>
      <c r="V5667" s="88">
        <v>11</v>
      </c>
    </row>
    <row r="5668" spans="21:22" x14ac:dyDescent="0.25">
      <c r="U5668" s="87" t="s">
        <v>1792</v>
      </c>
      <c r="V5668" s="88">
        <v>11</v>
      </c>
    </row>
    <row r="5669" spans="21:22" x14ac:dyDescent="0.25">
      <c r="U5669" s="87" t="s">
        <v>1792</v>
      </c>
      <c r="V5669" s="88">
        <v>11</v>
      </c>
    </row>
    <row r="5670" spans="21:22" x14ac:dyDescent="0.25">
      <c r="U5670" s="87" t="s">
        <v>1792</v>
      </c>
      <c r="V5670" s="88">
        <v>11</v>
      </c>
    </row>
    <row r="5671" spans="21:22" x14ac:dyDescent="0.25">
      <c r="U5671" s="87" t="s">
        <v>1793</v>
      </c>
      <c r="V5671" s="88">
        <v>11</v>
      </c>
    </row>
    <row r="5672" spans="21:22" x14ac:dyDescent="0.25">
      <c r="U5672" s="87" t="s">
        <v>1793</v>
      </c>
      <c r="V5672" s="88">
        <v>11</v>
      </c>
    </row>
    <row r="5673" spans="21:22" x14ac:dyDescent="0.25">
      <c r="U5673" s="87" t="s">
        <v>1793</v>
      </c>
      <c r="V5673" s="88">
        <v>11</v>
      </c>
    </row>
    <row r="5674" spans="21:22" x14ac:dyDescent="0.25">
      <c r="U5674" s="87" t="s">
        <v>1793</v>
      </c>
      <c r="V5674" s="88">
        <v>11</v>
      </c>
    </row>
    <row r="5675" spans="21:22" x14ac:dyDescent="0.25">
      <c r="U5675" s="87" t="s">
        <v>1793</v>
      </c>
      <c r="V5675" s="88">
        <v>11</v>
      </c>
    </row>
    <row r="5676" spans="21:22" x14ac:dyDescent="0.25">
      <c r="U5676" s="87" t="s">
        <v>1793</v>
      </c>
      <c r="V5676" s="88">
        <v>11</v>
      </c>
    </row>
    <row r="5677" spans="21:22" x14ac:dyDescent="0.25">
      <c r="U5677" s="87" t="s">
        <v>1793</v>
      </c>
      <c r="V5677" s="88">
        <v>11</v>
      </c>
    </row>
    <row r="5678" spans="21:22" x14ac:dyDescent="0.25">
      <c r="U5678" s="87" t="s">
        <v>1794</v>
      </c>
      <c r="V5678" s="88">
        <v>11</v>
      </c>
    </row>
    <row r="5679" spans="21:22" x14ac:dyDescent="0.25">
      <c r="U5679" s="87" t="s">
        <v>1794</v>
      </c>
      <c r="V5679" s="88">
        <v>11</v>
      </c>
    </row>
    <row r="5680" spans="21:22" x14ac:dyDescent="0.25">
      <c r="U5680" s="87" t="s">
        <v>1794</v>
      </c>
      <c r="V5680" s="88">
        <v>11</v>
      </c>
    </row>
    <row r="5681" spans="21:22" x14ac:dyDescent="0.25">
      <c r="U5681" s="87" t="s">
        <v>1794</v>
      </c>
      <c r="V5681" s="88">
        <v>11</v>
      </c>
    </row>
    <row r="5682" spans="21:22" x14ac:dyDescent="0.25">
      <c r="U5682" s="87" t="s">
        <v>1794</v>
      </c>
      <c r="V5682" s="88">
        <v>11</v>
      </c>
    </row>
    <row r="5683" spans="21:22" x14ac:dyDescent="0.25">
      <c r="U5683" s="87" t="s">
        <v>1794</v>
      </c>
      <c r="V5683" s="88">
        <v>11</v>
      </c>
    </row>
    <row r="5684" spans="21:22" x14ac:dyDescent="0.25">
      <c r="U5684" s="87" t="s">
        <v>1795</v>
      </c>
      <c r="V5684" s="88">
        <v>11</v>
      </c>
    </row>
    <row r="5685" spans="21:22" x14ac:dyDescent="0.25">
      <c r="U5685" s="87" t="s">
        <v>1795</v>
      </c>
      <c r="V5685" s="88">
        <v>11</v>
      </c>
    </row>
    <row r="5686" spans="21:22" x14ac:dyDescent="0.25">
      <c r="U5686" s="87" t="s">
        <v>1795</v>
      </c>
      <c r="V5686" s="88">
        <v>11</v>
      </c>
    </row>
    <row r="5687" spans="21:22" x14ac:dyDescent="0.25">
      <c r="U5687" s="87" t="s">
        <v>1795</v>
      </c>
      <c r="V5687" s="88">
        <v>11</v>
      </c>
    </row>
    <row r="5688" spans="21:22" x14ac:dyDescent="0.25">
      <c r="U5688" s="87" t="s">
        <v>1795</v>
      </c>
      <c r="V5688" s="88">
        <v>11</v>
      </c>
    </row>
    <row r="5689" spans="21:22" x14ac:dyDescent="0.25">
      <c r="U5689" s="87" t="s">
        <v>1795</v>
      </c>
      <c r="V5689" s="88">
        <v>11</v>
      </c>
    </row>
    <row r="5690" spans="21:22" x14ac:dyDescent="0.25">
      <c r="U5690" s="87" t="s">
        <v>1795</v>
      </c>
      <c r="V5690" s="88">
        <v>11</v>
      </c>
    </row>
    <row r="5691" spans="21:22" x14ac:dyDescent="0.25">
      <c r="U5691" s="87" t="s">
        <v>1795</v>
      </c>
      <c r="V5691" s="88">
        <v>11</v>
      </c>
    </row>
    <row r="5692" spans="21:22" x14ac:dyDescent="0.25">
      <c r="U5692" s="87" t="s">
        <v>1796</v>
      </c>
      <c r="V5692" s="88">
        <v>11</v>
      </c>
    </row>
    <row r="5693" spans="21:22" x14ac:dyDescent="0.25">
      <c r="U5693" s="87" t="s">
        <v>1796</v>
      </c>
      <c r="V5693" s="88">
        <v>11</v>
      </c>
    </row>
    <row r="5694" spans="21:22" x14ac:dyDescent="0.25">
      <c r="U5694" s="87" t="s">
        <v>1796</v>
      </c>
      <c r="V5694" s="88">
        <v>11</v>
      </c>
    </row>
    <row r="5695" spans="21:22" x14ac:dyDescent="0.25">
      <c r="U5695" s="87" t="s">
        <v>1796</v>
      </c>
      <c r="V5695" s="88">
        <v>11</v>
      </c>
    </row>
    <row r="5696" spans="21:22" x14ac:dyDescent="0.25">
      <c r="U5696" s="87" t="s">
        <v>1796</v>
      </c>
      <c r="V5696" s="88">
        <v>11</v>
      </c>
    </row>
    <row r="5697" spans="21:22" x14ac:dyDescent="0.25">
      <c r="U5697" s="87" t="s">
        <v>1797</v>
      </c>
      <c r="V5697" s="88">
        <v>11</v>
      </c>
    </row>
    <row r="5698" spans="21:22" x14ac:dyDescent="0.25">
      <c r="U5698" s="87" t="s">
        <v>1797</v>
      </c>
      <c r="V5698" s="88">
        <v>11</v>
      </c>
    </row>
    <row r="5699" spans="21:22" x14ac:dyDescent="0.25">
      <c r="U5699" s="87" t="s">
        <v>1797</v>
      </c>
      <c r="V5699" s="88">
        <v>11</v>
      </c>
    </row>
    <row r="5700" spans="21:22" x14ac:dyDescent="0.25">
      <c r="U5700" s="87" t="s">
        <v>1797</v>
      </c>
      <c r="V5700" s="88">
        <v>11</v>
      </c>
    </row>
    <row r="5701" spans="21:22" x14ac:dyDescent="0.25">
      <c r="U5701" s="87" t="s">
        <v>1798</v>
      </c>
      <c r="V5701" s="88">
        <v>11</v>
      </c>
    </row>
    <row r="5702" spans="21:22" x14ac:dyDescent="0.25">
      <c r="U5702" s="87" t="s">
        <v>1798</v>
      </c>
      <c r="V5702" s="88">
        <v>11</v>
      </c>
    </row>
    <row r="5703" spans="21:22" x14ac:dyDescent="0.25">
      <c r="U5703" s="87" t="s">
        <v>1798</v>
      </c>
      <c r="V5703" s="88">
        <v>11</v>
      </c>
    </row>
    <row r="5704" spans="21:22" x14ac:dyDescent="0.25">
      <c r="U5704" s="87" t="s">
        <v>1798</v>
      </c>
      <c r="V5704" s="88">
        <v>11</v>
      </c>
    </row>
    <row r="5705" spans="21:22" x14ac:dyDescent="0.25">
      <c r="U5705" s="87" t="s">
        <v>1798</v>
      </c>
      <c r="V5705" s="88">
        <v>11</v>
      </c>
    </row>
    <row r="5706" spans="21:22" x14ac:dyDescent="0.25">
      <c r="U5706" s="87" t="s">
        <v>1799</v>
      </c>
      <c r="V5706" s="88">
        <v>11</v>
      </c>
    </row>
    <row r="5707" spans="21:22" x14ac:dyDescent="0.25">
      <c r="U5707" s="87" t="s">
        <v>1799</v>
      </c>
      <c r="V5707" s="88">
        <v>11</v>
      </c>
    </row>
    <row r="5708" spans="21:22" x14ac:dyDescent="0.25">
      <c r="U5708" s="87" t="s">
        <v>1799</v>
      </c>
      <c r="V5708" s="88">
        <v>11</v>
      </c>
    </row>
    <row r="5709" spans="21:22" x14ac:dyDescent="0.25">
      <c r="U5709" s="87" t="s">
        <v>1800</v>
      </c>
      <c r="V5709" s="88">
        <v>11</v>
      </c>
    </row>
    <row r="5710" spans="21:22" x14ac:dyDescent="0.25">
      <c r="U5710" s="87" t="s">
        <v>1800</v>
      </c>
      <c r="V5710" s="88">
        <v>11</v>
      </c>
    </row>
    <row r="5711" spans="21:22" x14ac:dyDescent="0.25">
      <c r="U5711" s="87" t="s">
        <v>1800</v>
      </c>
      <c r="V5711" s="88">
        <v>11</v>
      </c>
    </row>
    <row r="5712" spans="21:22" x14ac:dyDescent="0.25">
      <c r="U5712" s="87" t="s">
        <v>1801</v>
      </c>
      <c r="V5712" s="88">
        <v>11</v>
      </c>
    </row>
    <row r="5713" spans="21:22" x14ac:dyDescent="0.25">
      <c r="U5713" s="87" t="s">
        <v>1801</v>
      </c>
      <c r="V5713" s="88">
        <v>11</v>
      </c>
    </row>
    <row r="5714" spans="21:22" x14ac:dyDescent="0.25">
      <c r="U5714" s="87" t="s">
        <v>1801</v>
      </c>
      <c r="V5714" s="88">
        <v>11</v>
      </c>
    </row>
    <row r="5715" spans="21:22" x14ac:dyDescent="0.25">
      <c r="U5715" s="87" t="s">
        <v>1801</v>
      </c>
      <c r="V5715" s="88">
        <v>11</v>
      </c>
    </row>
    <row r="5716" spans="21:22" x14ac:dyDescent="0.25">
      <c r="U5716" s="87" t="s">
        <v>1801</v>
      </c>
      <c r="V5716" s="88">
        <v>11</v>
      </c>
    </row>
    <row r="5717" spans="21:22" x14ac:dyDescent="0.25">
      <c r="U5717" s="87" t="s">
        <v>1802</v>
      </c>
      <c r="V5717" s="88">
        <v>11</v>
      </c>
    </row>
    <row r="5718" spans="21:22" x14ac:dyDescent="0.25">
      <c r="U5718" s="87" t="s">
        <v>1802</v>
      </c>
      <c r="V5718" s="88">
        <v>11</v>
      </c>
    </row>
    <row r="5719" spans="21:22" x14ac:dyDescent="0.25">
      <c r="U5719" s="87" t="s">
        <v>1802</v>
      </c>
      <c r="V5719" s="88">
        <v>11</v>
      </c>
    </row>
    <row r="5720" spans="21:22" x14ac:dyDescent="0.25">
      <c r="U5720" s="87" t="s">
        <v>1803</v>
      </c>
      <c r="V5720" s="88">
        <v>11</v>
      </c>
    </row>
    <row r="5721" spans="21:22" x14ac:dyDescent="0.25">
      <c r="U5721" s="87" t="s">
        <v>1803</v>
      </c>
      <c r="V5721" s="88">
        <v>11</v>
      </c>
    </row>
    <row r="5722" spans="21:22" x14ac:dyDescent="0.25">
      <c r="U5722" s="87" t="s">
        <v>1803</v>
      </c>
      <c r="V5722" s="88">
        <v>11</v>
      </c>
    </row>
    <row r="5723" spans="21:22" x14ac:dyDescent="0.25">
      <c r="U5723" s="87" t="s">
        <v>1804</v>
      </c>
      <c r="V5723" s="88">
        <v>11</v>
      </c>
    </row>
    <row r="5724" spans="21:22" x14ac:dyDescent="0.25">
      <c r="U5724" s="87" t="s">
        <v>1804</v>
      </c>
      <c r="V5724" s="88">
        <v>11</v>
      </c>
    </row>
    <row r="5725" spans="21:22" x14ac:dyDescent="0.25">
      <c r="U5725" s="87" t="s">
        <v>1804</v>
      </c>
      <c r="V5725" s="88">
        <v>11</v>
      </c>
    </row>
    <row r="5726" spans="21:22" x14ac:dyDescent="0.25">
      <c r="U5726" s="87" t="s">
        <v>1804</v>
      </c>
      <c r="V5726" s="88">
        <v>11</v>
      </c>
    </row>
    <row r="5727" spans="21:22" x14ac:dyDescent="0.25">
      <c r="U5727" s="87" t="s">
        <v>1804</v>
      </c>
      <c r="V5727" s="88">
        <v>11</v>
      </c>
    </row>
    <row r="5728" spans="21:22" x14ac:dyDescent="0.25">
      <c r="U5728" s="87" t="s">
        <v>1804</v>
      </c>
      <c r="V5728" s="88">
        <v>11</v>
      </c>
    </row>
    <row r="5729" spans="21:22" x14ac:dyDescent="0.25">
      <c r="U5729" s="87" t="s">
        <v>1805</v>
      </c>
      <c r="V5729" s="88">
        <v>11</v>
      </c>
    </row>
    <row r="5730" spans="21:22" x14ac:dyDescent="0.25">
      <c r="U5730" s="87" t="s">
        <v>1805</v>
      </c>
      <c r="V5730" s="88">
        <v>11</v>
      </c>
    </row>
    <row r="5731" spans="21:22" x14ac:dyDescent="0.25">
      <c r="U5731" s="87" t="s">
        <v>1805</v>
      </c>
      <c r="V5731" s="88">
        <v>11</v>
      </c>
    </row>
    <row r="5732" spans="21:22" x14ac:dyDescent="0.25">
      <c r="U5732" s="87" t="s">
        <v>1806</v>
      </c>
      <c r="V5732" s="88">
        <v>11</v>
      </c>
    </row>
    <row r="5733" spans="21:22" x14ac:dyDescent="0.25">
      <c r="U5733" s="87" t="s">
        <v>1806</v>
      </c>
      <c r="V5733" s="88">
        <v>11</v>
      </c>
    </row>
    <row r="5734" spans="21:22" x14ac:dyDescent="0.25">
      <c r="U5734" s="87" t="s">
        <v>1806</v>
      </c>
      <c r="V5734" s="88">
        <v>11</v>
      </c>
    </row>
    <row r="5735" spans="21:22" x14ac:dyDescent="0.25">
      <c r="U5735" s="87" t="s">
        <v>1807</v>
      </c>
      <c r="V5735" s="88">
        <v>11</v>
      </c>
    </row>
    <row r="5736" spans="21:22" x14ac:dyDescent="0.25">
      <c r="U5736" s="87" t="s">
        <v>1808</v>
      </c>
      <c r="V5736" s="88">
        <v>11</v>
      </c>
    </row>
    <row r="5737" spans="21:22" x14ac:dyDescent="0.25">
      <c r="U5737" s="87" t="s">
        <v>1808</v>
      </c>
      <c r="V5737" s="88">
        <v>11</v>
      </c>
    </row>
    <row r="5738" spans="21:22" x14ac:dyDescent="0.25">
      <c r="U5738" s="87" t="s">
        <v>1808</v>
      </c>
      <c r="V5738" s="88">
        <v>11</v>
      </c>
    </row>
    <row r="5739" spans="21:22" x14ac:dyDescent="0.25">
      <c r="U5739" s="87" t="s">
        <v>1808</v>
      </c>
      <c r="V5739" s="88">
        <v>11</v>
      </c>
    </row>
    <row r="5740" spans="21:22" x14ac:dyDescent="0.25">
      <c r="U5740" s="87" t="s">
        <v>1808</v>
      </c>
      <c r="V5740" s="88">
        <v>11</v>
      </c>
    </row>
    <row r="5741" spans="21:22" x14ac:dyDescent="0.25">
      <c r="U5741" s="87" t="s">
        <v>1808</v>
      </c>
      <c r="V5741" s="88">
        <v>11</v>
      </c>
    </row>
    <row r="5742" spans="21:22" x14ac:dyDescent="0.25">
      <c r="U5742" s="87" t="s">
        <v>1808</v>
      </c>
      <c r="V5742" s="88">
        <v>11</v>
      </c>
    </row>
    <row r="5743" spans="21:22" x14ac:dyDescent="0.25">
      <c r="U5743" s="87" t="s">
        <v>1809</v>
      </c>
      <c r="V5743" s="88">
        <v>11</v>
      </c>
    </row>
    <row r="5744" spans="21:22" x14ac:dyDescent="0.25">
      <c r="U5744" s="89" t="s">
        <v>1809</v>
      </c>
      <c r="V5744" s="88">
        <v>11</v>
      </c>
    </row>
    <row r="5745" spans="21:22" x14ac:dyDescent="0.25">
      <c r="U5745" s="87" t="s">
        <v>1809</v>
      </c>
      <c r="V5745" s="88">
        <v>11</v>
      </c>
    </row>
    <row r="5746" spans="21:22" x14ac:dyDescent="0.25">
      <c r="U5746" s="87" t="s">
        <v>1809</v>
      </c>
      <c r="V5746" s="88">
        <v>11</v>
      </c>
    </row>
    <row r="5747" spans="21:22" x14ac:dyDescent="0.25">
      <c r="U5747" s="87" t="s">
        <v>1809</v>
      </c>
      <c r="V5747" s="88">
        <v>11</v>
      </c>
    </row>
    <row r="5748" spans="21:22" x14ac:dyDescent="0.25">
      <c r="U5748" s="87" t="s">
        <v>1809</v>
      </c>
      <c r="V5748" s="88">
        <v>11</v>
      </c>
    </row>
    <row r="5749" spans="21:22" x14ac:dyDescent="0.25">
      <c r="U5749" s="87" t="s">
        <v>1810</v>
      </c>
      <c r="V5749" s="88">
        <v>11</v>
      </c>
    </row>
    <row r="5750" spans="21:22" x14ac:dyDescent="0.25">
      <c r="U5750" s="87" t="s">
        <v>1810</v>
      </c>
      <c r="V5750" s="88">
        <v>11</v>
      </c>
    </row>
    <row r="5751" spans="21:22" x14ac:dyDescent="0.25">
      <c r="U5751" s="87" t="s">
        <v>1810</v>
      </c>
      <c r="V5751" s="88">
        <v>11</v>
      </c>
    </row>
    <row r="5752" spans="21:22" x14ac:dyDescent="0.25">
      <c r="U5752" s="87" t="s">
        <v>1810</v>
      </c>
      <c r="V5752" s="88">
        <v>11</v>
      </c>
    </row>
    <row r="5753" spans="21:22" x14ac:dyDescent="0.25">
      <c r="U5753" s="87" t="s">
        <v>1811</v>
      </c>
      <c r="V5753" s="88">
        <v>11</v>
      </c>
    </row>
    <row r="5754" spans="21:22" x14ac:dyDescent="0.25">
      <c r="U5754" s="87" t="s">
        <v>1811</v>
      </c>
      <c r="V5754" s="88">
        <v>11</v>
      </c>
    </row>
    <row r="5755" spans="21:22" x14ac:dyDescent="0.25">
      <c r="U5755" s="87" t="s">
        <v>1811</v>
      </c>
      <c r="V5755" s="88">
        <v>11</v>
      </c>
    </row>
    <row r="5756" spans="21:22" x14ac:dyDescent="0.25">
      <c r="U5756" s="87" t="s">
        <v>1811</v>
      </c>
      <c r="V5756" s="88">
        <v>11</v>
      </c>
    </row>
    <row r="5757" spans="21:22" x14ac:dyDescent="0.25">
      <c r="U5757" s="87" t="s">
        <v>1811</v>
      </c>
      <c r="V5757" s="88">
        <v>11</v>
      </c>
    </row>
    <row r="5758" spans="21:22" x14ac:dyDescent="0.25">
      <c r="U5758" s="87" t="s">
        <v>1812</v>
      </c>
      <c r="V5758" s="88">
        <v>11</v>
      </c>
    </row>
    <row r="5759" spans="21:22" x14ac:dyDescent="0.25">
      <c r="U5759" s="87" t="s">
        <v>1812</v>
      </c>
      <c r="V5759" s="88">
        <v>11</v>
      </c>
    </row>
    <row r="5760" spans="21:22" x14ac:dyDescent="0.25">
      <c r="U5760" s="87" t="s">
        <v>1812</v>
      </c>
      <c r="V5760" s="88">
        <v>11</v>
      </c>
    </row>
    <row r="5761" spans="21:22" x14ac:dyDescent="0.25">
      <c r="U5761" s="87" t="s">
        <v>1812</v>
      </c>
      <c r="V5761" s="88">
        <v>11</v>
      </c>
    </row>
    <row r="5762" spans="21:22" x14ac:dyDescent="0.25">
      <c r="U5762" s="87" t="s">
        <v>1813</v>
      </c>
      <c r="V5762" s="88">
        <v>11</v>
      </c>
    </row>
    <row r="5763" spans="21:22" x14ac:dyDescent="0.25">
      <c r="U5763" s="87" t="s">
        <v>1813</v>
      </c>
      <c r="V5763" s="88">
        <v>11</v>
      </c>
    </row>
    <row r="5764" spans="21:22" x14ac:dyDescent="0.25">
      <c r="U5764" s="87" t="s">
        <v>1813</v>
      </c>
      <c r="V5764" s="88">
        <v>11</v>
      </c>
    </row>
    <row r="5765" spans="21:22" x14ac:dyDescent="0.25">
      <c r="U5765" s="87" t="s">
        <v>1813</v>
      </c>
      <c r="V5765" s="88">
        <v>11</v>
      </c>
    </row>
    <row r="5766" spans="21:22" x14ac:dyDescent="0.25">
      <c r="U5766" s="87" t="s">
        <v>1813</v>
      </c>
      <c r="V5766" s="88">
        <v>11</v>
      </c>
    </row>
    <row r="5767" spans="21:22" x14ac:dyDescent="0.25">
      <c r="U5767" s="87" t="s">
        <v>1813</v>
      </c>
      <c r="V5767" s="88">
        <v>11</v>
      </c>
    </row>
    <row r="5768" spans="21:22" x14ac:dyDescent="0.25">
      <c r="U5768" s="87" t="s">
        <v>1814</v>
      </c>
      <c r="V5768" s="88">
        <v>11</v>
      </c>
    </row>
    <row r="5769" spans="21:22" x14ac:dyDescent="0.25">
      <c r="U5769" s="87" t="s">
        <v>1814</v>
      </c>
      <c r="V5769" s="88">
        <v>11</v>
      </c>
    </row>
    <row r="5770" spans="21:22" x14ac:dyDescent="0.25">
      <c r="U5770" s="87" t="s">
        <v>1815</v>
      </c>
      <c r="V5770" s="88">
        <v>21</v>
      </c>
    </row>
    <row r="5771" spans="21:22" x14ac:dyDescent="0.25">
      <c r="U5771" s="87" t="s">
        <v>1815</v>
      </c>
      <c r="V5771" s="88">
        <v>21</v>
      </c>
    </row>
    <row r="5772" spans="21:22" x14ac:dyDescent="0.25">
      <c r="U5772" s="87" t="s">
        <v>1815</v>
      </c>
      <c r="V5772" s="88">
        <v>21</v>
      </c>
    </row>
    <row r="5773" spans="21:22" x14ac:dyDescent="0.25">
      <c r="U5773" s="87" t="s">
        <v>1815</v>
      </c>
      <c r="V5773" s="88">
        <v>21</v>
      </c>
    </row>
    <row r="5774" spans="21:22" x14ac:dyDescent="0.25">
      <c r="U5774" s="87" t="s">
        <v>1815</v>
      </c>
      <c r="V5774" s="88">
        <v>21</v>
      </c>
    </row>
    <row r="5775" spans="21:22" x14ac:dyDescent="0.25">
      <c r="U5775" s="87" t="s">
        <v>1815</v>
      </c>
      <c r="V5775" s="88">
        <v>21</v>
      </c>
    </row>
    <row r="5776" spans="21:22" x14ac:dyDescent="0.25">
      <c r="U5776" s="87" t="s">
        <v>1815</v>
      </c>
      <c r="V5776" s="88">
        <v>21</v>
      </c>
    </row>
    <row r="5777" spans="21:22" x14ac:dyDescent="0.25">
      <c r="U5777" s="89" t="s">
        <v>1816</v>
      </c>
      <c r="V5777" s="88">
        <v>21</v>
      </c>
    </row>
    <row r="5778" spans="21:22" x14ac:dyDescent="0.25">
      <c r="U5778" s="89" t="s">
        <v>1816</v>
      </c>
      <c r="V5778" s="88">
        <v>21</v>
      </c>
    </row>
    <row r="5779" spans="21:22" x14ac:dyDescent="0.25">
      <c r="U5779" s="89" t="s">
        <v>1816</v>
      </c>
      <c r="V5779" s="88">
        <v>21</v>
      </c>
    </row>
    <row r="5780" spans="21:22" x14ac:dyDescent="0.25">
      <c r="U5780" s="89" t="s">
        <v>1817</v>
      </c>
      <c r="V5780" s="88">
        <v>21</v>
      </c>
    </row>
    <row r="5781" spans="21:22" x14ac:dyDescent="0.25">
      <c r="U5781" s="89" t="s">
        <v>1817</v>
      </c>
      <c r="V5781" s="88">
        <v>21</v>
      </c>
    </row>
    <row r="5782" spans="21:22" x14ac:dyDescent="0.25">
      <c r="U5782" s="89" t="s">
        <v>1817</v>
      </c>
      <c r="V5782" s="88">
        <v>21</v>
      </c>
    </row>
    <row r="5783" spans="21:22" x14ac:dyDescent="0.25">
      <c r="U5783" s="89" t="s">
        <v>1817</v>
      </c>
      <c r="V5783" s="88">
        <v>21</v>
      </c>
    </row>
    <row r="5784" spans="21:22" x14ac:dyDescent="0.25">
      <c r="U5784" s="89" t="s">
        <v>1817</v>
      </c>
      <c r="V5784" s="88">
        <v>21</v>
      </c>
    </row>
    <row r="5785" spans="21:22" x14ac:dyDescent="0.25">
      <c r="U5785" s="89" t="s">
        <v>1818</v>
      </c>
      <c r="V5785" s="88">
        <v>21</v>
      </c>
    </row>
    <row r="5786" spans="21:22" x14ac:dyDescent="0.25">
      <c r="U5786" s="89" t="s">
        <v>1818</v>
      </c>
      <c r="V5786" s="88">
        <v>21</v>
      </c>
    </row>
    <row r="5787" spans="21:22" x14ac:dyDescent="0.25">
      <c r="U5787" s="89" t="s">
        <v>1818</v>
      </c>
      <c r="V5787" s="88">
        <v>21</v>
      </c>
    </row>
    <row r="5788" spans="21:22" x14ac:dyDescent="0.25">
      <c r="U5788" s="89" t="s">
        <v>1818</v>
      </c>
      <c r="V5788" s="88">
        <v>21</v>
      </c>
    </row>
    <row r="5789" spans="21:22" x14ac:dyDescent="0.25">
      <c r="U5789" s="89" t="s">
        <v>1819</v>
      </c>
      <c r="V5789" s="88">
        <v>21</v>
      </c>
    </row>
    <row r="5790" spans="21:22" x14ac:dyDescent="0.25">
      <c r="U5790" s="89" t="s">
        <v>1819</v>
      </c>
      <c r="V5790" s="88">
        <v>21</v>
      </c>
    </row>
    <row r="5791" spans="21:22" x14ac:dyDescent="0.25">
      <c r="U5791" s="89" t="s">
        <v>1819</v>
      </c>
      <c r="V5791" s="88">
        <v>21</v>
      </c>
    </row>
    <row r="5792" spans="21:22" x14ac:dyDescent="0.25">
      <c r="U5792" s="89" t="s">
        <v>1820</v>
      </c>
      <c r="V5792" s="88">
        <v>21</v>
      </c>
    </row>
    <row r="5793" spans="21:22" x14ac:dyDescent="0.25">
      <c r="U5793" s="89" t="s">
        <v>1820</v>
      </c>
      <c r="V5793" s="88">
        <v>21</v>
      </c>
    </row>
    <row r="5794" spans="21:22" x14ac:dyDescent="0.25">
      <c r="U5794" s="89" t="s">
        <v>1821</v>
      </c>
      <c r="V5794" s="88">
        <v>21</v>
      </c>
    </row>
    <row r="5795" spans="21:22" x14ac:dyDescent="0.25">
      <c r="U5795" s="89" t="s">
        <v>1821</v>
      </c>
      <c r="V5795" s="88">
        <v>21</v>
      </c>
    </row>
    <row r="5796" spans="21:22" x14ac:dyDescent="0.25">
      <c r="U5796" s="89" t="s">
        <v>1821</v>
      </c>
      <c r="V5796" s="88">
        <v>21</v>
      </c>
    </row>
    <row r="5797" spans="21:22" x14ac:dyDescent="0.25">
      <c r="U5797" s="89" t="s">
        <v>1822</v>
      </c>
      <c r="V5797" s="88">
        <v>21</v>
      </c>
    </row>
    <row r="5798" spans="21:22" x14ac:dyDescent="0.25">
      <c r="U5798" s="89" t="s">
        <v>1822</v>
      </c>
      <c r="V5798" s="88">
        <v>21</v>
      </c>
    </row>
    <row r="5799" spans="21:22" x14ac:dyDescent="0.25">
      <c r="U5799" s="89" t="s">
        <v>1822</v>
      </c>
      <c r="V5799" s="88">
        <v>21</v>
      </c>
    </row>
    <row r="5800" spans="21:22" x14ac:dyDescent="0.25">
      <c r="U5800" s="89" t="s">
        <v>1823</v>
      </c>
      <c r="V5800" s="88">
        <v>21</v>
      </c>
    </row>
    <row r="5801" spans="21:22" x14ac:dyDescent="0.25">
      <c r="U5801" s="89" t="s">
        <v>1823</v>
      </c>
      <c r="V5801" s="88">
        <v>21</v>
      </c>
    </row>
    <row r="5802" spans="21:22" x14ac:dyDescent="0.25">
      <c r="U5802" s="89" t="s">
        <v>1823</v>
      </c>
      <c r="V5802" s="88">
        <v>21</v>
      </c>
    </row>
    <row r="5803" spans="21:22" x14ac:dyDescent="0.25">
      <c r="U5803" s="89" t="s">
        <v>1823</v>
      </c>
      <c r="V5803" s="88">
        <v>21</v>
      </c>
    </row>
    <row r="5804" spans="21:22" x14ac:dyDescent="0.25">
      <c r="U5804" s="89" t="s">
        <v>1823</v>
      </c>
      <c r="V5804" s="88">
        <v>21</v>
      </c>
    </row>
    <row r="5805" spans="21:22" x14ac:dyDescent="0.25">
      <c r="U5805" s="87" t="s">
        <v>1824</v>
      </c>
      <c r="V5805" s="88">
        <v>21</v>
      </c>
    </row>
    <row r="5806" spans="21:22" x14ac:dyDescent="0.25">
      <c r="U5806" s="87" t="s">
        <v>1824</v>
      </c>
      <c r="V5806" s="88">
        <v>21</v>
      </c>
    </row>
    <row r="5807" spans="21:22" x14ac:dyDescent="0.25">
      <c r="U5807" s="87" t="s">
        <v>1824</v>
      </c>
      <c r="V5807" s="88">
        <v>21</v>
      </c>
    </row>
    <row r="5808" spans="21:22" x14ac:dyDescent="0.25">
      <c r="U5808" s="87" t="s">
        <v>1824</v>
      </c>
      <c r="V5808" s="88">
        <v>21</v>
      </c>
    </row>
    <row r="5809" spans="21:22" x14ac:dyDescent="0.25">
      <c r="U5809" s="87" t="s">
        <v>1824</v>
      </c>
      <c r="V5809" s="88">
        <v>21</v>
      </c>
    </row>
    <row r="5810" spans="21:22" x14ac:dyDescent="0.25">
      <c r="U5810" s="87" t="s">
        <v>1824</v>
      </c>
      <c r="V5810" s="88">
        <v>21</v>
      </c>
    </row>
    <row r="5811" spans="21:22" x14ac:dyDescent="0.25">
      <c r="U5811" s="87" t="s">
        <v>1824</v>
      </c>
      <c r="V5811" s="88">
        <v>21</v>
      </c>
    </row>
    <row r="5812" spans="21:22" x14ac:dyDescent="0.25">
      <c r="U5812" s="89" t="s">
        <v>1825</v>
      </c>
      <c r="V5812" s="88">
        <v>21</v>
      </c>
    </row>
    <row r="5813" spans="21:22" x14ac:dyDescent="0.25">
      <c r="U5813" s="89" t="s">
        <v>1825</v>
      </c>
      <c r="V5813" s="88">
        <v>21</v>
      </c>
    </row>
    <row r="5814" spans="21:22" x14ac:dyDescent="0.25">
      <c r="U5814" s="89" t="s">
        <v>1825</v>
      </c>
      <c r="V5814" s="88">
        <v>21</v>
      </c>
    </row>
    <row r="5815" spans="21:22" x14ac:dyDescent="0.25">
      <c r="U5815" s="89" t="s">
        <v>1825</v>
      </c>
      <c r="V5815" s="88">
        <v>21</v>
      </c>
    </row>
    <row r="5816" spans="21:22" x14ac:dyDescent="0.25">
      <c r="U5816" s="89" t="s">
        <v>1825</v>
      </c>
      <c r="V5816" s="88">
        <v>21</v>
      </c>
    </row>
    <row r="5817" spans="21:22" x14ac:dyDescent="0.25">
      <c r="U5817" s="89" t="s">
        <v>1825</v>
      </c>
      <c r="V5817" s="88">
        <v>21</v>
      </c>
    </row>
    <row r="5818" spans="21:22" x14ac:dyDescent="0.25">
      <c r="U5818" s="89" t="s">
        <v>1825</v>
      </c>
      <c r="V5818" s="88">
        <v>21</v>
      </c>
    </row>
    <row r="5819" spans="21:22" x14ac:dyDescent="0.25">
      <c r="U5819" s="89" t="s">
        <v>1826</v>
      </c>
      <c r="V5819" s="88">
        <v>21</v>
      </c>
    </row>
    <row r="5820" spans="21:22" x14ac:dyDescent="0.25">
      <c r="U5820" s="89" t="s">
        <v>1826</v>
      </c>
      <c r="V5820" s="88">
        <v>21</v>
      </c>
    </row>
    <row r="5821" spans="21:22" x14ac:dyDescent="0.25">
      <c r="U5821" s="89" t="s">
        <v>1826</v>
      </c>
      <c r="V5821" s="88">
        <v>21</v>
      </c>
    </row>
    <row r="5822" spans="21:22" x14ac:dyDescent="0.25">
      <c r="U5822" s="89" t="s">
        <v>1827</v>
      </c>
      <c r="V5822" s="88">
        <v>21</v>
      </c>
    </row>
    <row r="5823" spans="21:22" x14ac:dyDescent="0.25">
      <c r="U5823" s="89" t="s">
        <v>1827</v>
      </c>
      <c r="V5823" s="88">
        <v>21</v>
      </c>
    </row>
    <row r="5824" spans="21:22" x14ac:dyDescent="0.25">
      <c r="U5824" s="89" t="s">
        <v>1827</v>
      </c>
      <c r="V5824" s="88">
        <v>21</v>
      </c>
    </row>
    <row r="5825" spans="21:22" x14ac:dyDescent="0.25">
      <c r="U5825" s="89" t="s">
        <v>1827</v>
      </c>
      <c r="V5825" s="88">
        <v>21</v>
      </c>
    </row>
    <row r="5826" spans="21:22" x14ac:dyDescent="0.25">
      <c r="U5826" s="89" t="s">
        <v>1827</v>
      </c>
      <c r="V5826" s="88">
        <v>21</v>
      </c>
    </row>
    <row r="5827" spans="21:22" x14ac:dyDescent="0.25">
      <c r="U5827" s="89" t="s">
        <v>1828</v>
      </c>
      <c r="V5827" s="88">
        <v>21</v>
      </c>
    </row>
    <row r="5828" spans="21:22" x14ac:dyDescent="0.25">
      <c r="U5828" s="89" t="s">
        <v>1829</v>
      </c>
      <c r="V5828" s="88">
        <v>21</v>
      </c>
    </row>
    <row r="5829" spans="21:22" x14ac:dyDescent="0.25">
      <c r="U5829" s="89" t="s">
        <v>1829</v>
      </c>
      <c r="V5829" s="88">
        <v>21</v>
      </c>
    </row>
    <row r="5830" spans="21:22" x14ac:dyDescent="0.25">
      <c r="U5830" s="89" t="s">
        <v>1829</v>
      </c>
      <c r="V5830" s="88">
        <v>21</v>
      </c>
    </row>
    <row r="5831" spans="21:22" x14ac:dyDescent="0.25">
      <c r="U5831" s="89" t="s">
        <v>1830</v>
      </c>
      <c r="V5831" s="88">
        <v>21</v>
      </c>
    </row>
    <row r="5832" spans="21:22" x14ac:dyDescent="0.25">
      <c r="U5832" s="89" t="s">
        <v>1830</v>
      </c>
      <c r="V5832" s="88">
        <v>21</v>
      </c>
    </row>
    <row r="5833" spans="21:22" x14ac:dyDescent="0.25">
      <c r="U5833" s="89" t="s">
        <v>1830</v>
      </c>
      <c r="V5833" s="88">
        <v>21</v>
      </c>
    </row>
    <row r="5834" spans="21:22" x14ac:dyDescent="0.25">
      <c r="U5834" s="87" t="s">
        <v>1831</v>
      </c>
      <c r="V5834" s="88">
        <v>21</v>
      </c>
    </row>
    <row r="5835" spans="21:22" x14ac:dyDescent="0.25">
      <c r="U5835" s="87" t="s">
        <v>1831</v>
      </c>
      <c r="V5835" s="88">
        <v>21</v>
      </c>
    </row>
    <row r="5836" spans="21:22" x14ac:dyDescent="0.25">
      <c r="U5836" s="87" t="s">
        <v>1831</v>
      </c>
      <c r="V5836" s="88">
        <v>21</v>
      </c>
    </row>
    <row r="5837" spans="21:22" x14ac:dyDescent="0.25">
      <c r="U5837" s="87" t="s">
        <v>1831</v>
      </c>
      <c r="V5837" s="88">
        <v>21</v>
      </c>
    </row>
    <row r="5838" spans="21:22" x14ac:dyDescent="0.25">
      <c r="U5838" s="87" t="s">
        <v>1831</v>
      </c>
      <c r="V5838" s="88">
        <v>21</v>
      </c>
    </row>
    <row r="5839" spans="21:22" x14ac:dyDescent="0.25">
      <c r="U5839" s="87" t="s">
        <v>1831</v>
      </c>
      <c r="V5839" s="88">
        <v>21</v>
      </c>
    </row>
    <row r="5840" spans="21:22" x14ac:dyDescent="0.25">
      <c r="U5840" s="87" t="s">
        <v>1832</v>
      </c>
      <c r="V5840" s="88">
        <v>21</v>
      </c>
    </row>
    <row r="5841" spans="21:22" x14ac:dyDescent="0.25">
      <c r="U5841" s="87" t="s">
        <v>1832</v>
      </c>
      <c r="V5841" s="88">
        <v>21</v>
      </c>
    </row>
    <row r="5842" spans="21:22" x14ac:dyDescent="0.25">
      <c r="U5842" s="87" t="s">
        <v>1832</v>
      </c>
      <c r="V5842" s="88">
        <v>21</v>
      </c>
    </row>
    <row r="5843" spans="21:22" x14ac:dyDescent="0.25">
      <c r="U5843" s="87" t="s">
        <v>1832</v>
      </c>
      <c r="V5843" s="88">
        <v>21</v>
      </c>
    </row>
    <row r="5844" spans="21:22" x14ac:dyDescent="0.25">
      <c r="U5844" s="87" t="s">
        <v>1832</v>
      </c>
      <c r="V5844" s="88">
        <v>21</v>
      </c>
    </row>
    <row r="5845" spans="21:22" x14ac:dyDescent="0.25">
      <c r="U5845" s="87" t="s">
        <v>1832</v>
      </c>
      <c r="V5845" s="88">
        <v>21</v>
      </c>
    </row>
    <row r="5846" spans="21:22" x14ac:dyDescent="0.25">
      <c r="U5846" s="87" t="s">
        <v>1833</v>
      </c>
      <c r="V5846" s="88">
        <v>21</v>
      </c>
    </row>
    <row r="5847" spans="21:22" x14ac:dyDescent="0.25">
      <c r="U5847" s="87" t="s">
        <v>1833</v>
      </c>
      <c r="V5847" s="88">
        <v>21</v>
      </c>
    </row>
    <row r="5848" spans="21:22" x14ac:dyDescent="0.25">
      <c r="U5848" s="87" t="s">
        <v>1833</v>
      </c>
      <c r="V5848" s="88">
        <v>21</v>
      </c>
    </row>
    <row r="5849" spans="21:22" x14ac:dyDescent="0.25">
      <c r="U5849" s="87" t="s">
        <v>1833</v>
      </c>
      <c r="V5849" s="88">
        <v>21</v>
      </c>
    </row>
    <row r="5850" spans="21:22" x14ac:dyDescent="0.25">
      <c r="U5850" s="87" t="s">
        <v>1833</v>
      </c>
      <c r="V5850" s="88">
        <v>21</v>
      </c>
    </row>
    <row r="5851" spans="21:22" x14ac:dyDescent="0.25">
      <c r="U5851" s="87" t="s">
        <v>1833</v>
      </c>
      <c r="V5851" s="88">
        <v>21</v>
      </c>
    </row>
    <row r="5852" spans="21:22" x14ac:dyDescent="0.25">
      <c r="U5852" s="87" t="s">
        <v>1833</v>
      </c>
      <c r="V5852" s="88">
        <v>21</v>
      </c>
    </row>
    <row r="5853" spans="21:22" x14ac:dyDescent="0.25">
      <c r="U5853" s="87" t="s">
        <v>1833</v>
      </c>
      <c r="V5853" s="88">
        <v>21</v>
      </c>
    </row>
    <row r="5854" spans="21:22" x14ac:dyDescent="0.25">
      <c r="U5854" s="87" t="s">
        <v>1834</v>
      </c>
      <c r="V5854" s="88">
        <v>21</v>
      </c>
    </row>
    <row r="5855" spans="21:22" x14ac:dyDescent="0.25">
      <c r="U5855" s="87" t="s">
        <v>1834</v>
      </c>
      <c r="V5855" s="88">
        <v>21</v>
      </c>
    </row>
    <row r="5856" spans="21:22" x14ac:dyDescent="0.25">
      <c r="U5856" s="87" t="s">
        <v>1834</v>
      </c>
      <c r="V5856" s="88">
        <v>21</v>
      </c>
    </row>
    <row r="5857" spans="21:22" x14ac:dyDescent="0.25">
      <c r="U5857" s="87" t="s">
        <v>1834</v>
      </c>
      <c r="V5857" s="88">
        <v>21</v>
      </c>
    </row>
    <row r="5858" spans="21:22" x14ac:dyDescent="0.25">
      <c r="U5858" s="87" t="s">
        <v>1835</v>
      </c>
      <c r="V5858" s="88">
        <v>21</v>
      </c>
    </row>
    <row r="5859" spans="21:22" x14ac:dyDescent="0.25">
      <c r="U5859" s="87" t="s">
        <v>1835</v>
      </c>
      <c r="V5859" s="88">
        <v>21</v>
      </c>
    </row>
    <row r="5860" spans="21:22" x14ac:dyDescent="0.25">
      <c r="U5860" s="87" t="s">
        <v>1835</v>
      </c>
      <c r="V5860" s="88">
        <v>21</v>
      </c>
    </row>
    <row r="5861" spans="21:22" x14ac:dyDescent="0.25">
      <c r="U5861" s="87" t="s">
        <v>1835</v>
      </c>
      <c r="V5861" s="88">
        <v>21</v>
      </c>
    </row>
    <row r="5862" spans="21:22" x14ac:dyDescent="0.25">
      <c r="U5862" s="87" t="s">
        <v>1835</v>
      </c>
      <c r="V5862" s="88">
        <v>21</v>
      </c>
    </row>
    <row r="5863" spans="21:22" x14ac:dyDescent="0.25">
      <c r="U5863" s="87" t="s">
        <v>1835</v>
      </c>
      <c r="V5863" s="88">
        <v>21</v>
      </c>
    </row>
    <row r="5864" spans="21:22" x14ac:dyDescent="0.25">
      <c r="U5864" s="87" t="s">
        <v>1835</v>
      </c>
      <c r="V5864" s="88">
        <v>21</v>
      </c>
    </row>
    <row r="5865" spans="21:22" x14ac:dyDescent="0.25">
      <c r="U5865" s="87" t="s">
        <v>1836</v>
      </c>
      <c r="V5865" s="88">
        <v>21</v>
      </c>
    </row>
    <row r="5866" spans="21:22" x14ac:dyDescent="0.25">
      <c r="U5866" s="87" t="s">
        <v>1836</v>
      </c>
      <c r="V5866" s="88">
        <v>21</v>
      </c>
    </row>
    <row r="5867" spans="21:22" x14ac:dyDescent="0.25">
      <c r="U5867" s="87" t="s">
        <v>1836</v>
      </c>
      <c r="V5867" s="88">
        <v>21</v>
      </c>
    </row>
    <row r="5868" spans="21:22" x14ac:dyDescent="0.25">
      <c r="U5868" s="87" t="s">
        <v>1836</v>
      </c>
      <c r="V5868" s="88">
        <v>21</v>
      </c>
    </row>
    <row r="5869" spans="21:22" x14ac:dyDescent="0.25">
      <c r="U5869" s="87" t="s">
        <v>1836</v>
      </c>
      <c r="V5869" s="88">
        <v>21</v>
      </c>
    </row>
    <row r="5870" spans="21:22" x14ac:dyDescent="0.25">
      <c r="U5870" s="87" t="s">
        <v>1836</v>
      </c>
      <c r="V5870" s="88">
        <v>21</v>
      </c>
    </row>
    <row r="5871" spans="21:22" x14ac:dyDescent="0.25">
      <c r="U5871" s="87" t="s">
        <v>1837</v>
      </c>
      <c r="V5871" s="88">
        <v>21</v>
      </c>
    </row>
    <row r="5872" spans="21:22" x14ac:dyDescent="0.25">
      <c r="U5872" s="87" t="s">
        <v>1838</v>
      </c>
      <c r="V5872" s="88">
        <v>21</v>
      </c>
    </row>
    <row r="5873" spans="21:22" x14ac:dyDescent="0.25">
      <c r="U5873" s="87" t="s">
        <v>1838</v>
      </c>
      <c r="V5873" s="88">
        <v>21</v>
      </c>
    </row>
    <row r="5874" spans="21:22" x14ac:dyDescent="0.25">
      <c r="U5874" s="87" t="s">
        <v>1838</v>
      </c>
      <c r="V5874" s="88">
        <v>21</v>
      </c>
    </row>
    <row r="5875" spans="21:22" x14ac:dyDescent="0.25">
      <c r="U5875" s="87" t="s">
        <v>1838</v>
      </c>
      <c r="V5875" s="88">
        <v>21</v>
      </c>
    </row>
    <row r="5876" spans="21:22" x14ac:dyDescent="0.25">
      <c r="U5876" s="87" t="s">
        <v>1838</v>
      </c>
      <c r="V5876" s="88">
        <v>21</v>
      </c>
    </row>
    <row r="5877" spans="21:22" x14ac:dyDescent="0.25">
      <c r="U5877" s="87" t="s">
        <v>1838</v>
      </c>
      <c r="V5877" s="88">
        <v>21</v>
      </c>
    </row>
    <row r="5878" spans="21:22" x14ac:dyDescent="0.25">
      <c r="U5878" s="87" t="s">
        <v>1838</v>
      </c>
      <c r="V5878" s="88">
        <v>21</v>
      </c>
    </row>
    <row r="5879" spans="21:22" x14ac:dyDescent="0.25">
      <c r="U5879" s="87" t="s">
        <v>1838</v>
      </c>
      <c r="V5879" s="88">
        <v>21</v>
      </c>
    </row>
    <row r="5880" spans="21:22" x14ac:dyDescent="0.25">
      <c r="U5880" s="87" t="s">
        <v>1838</v>
      </c>
      <c r="V5880" s="88">
        <v>21</v>
      </c>
    </row>
    <row r="5881" spans="21:22" x14ac:dyDescent="0.25">
      <c r="U5881" s="87" t="s">
        <v>1838</v>
      </c>
      <c r="V5881" s="88">
        <v>21</v>
      </c>
    </row>
    <row r="5882" spans="21:22" x14ac:dyDescent="0.25">
      <c r="U5882" s="87" t="s">
        <v>1839</v>
      </c>
      <c r="V5882" s="88">
        <v>10</v>
      </c>
    </row>
    <row r="5883" spans="21:22" x14ac:dyDescent="0.25">
      <c r="U5883" s="87" t="s">
        <v>1839</v>
      </c>
      <c r="V5883" s="88">
        <v>10</v>
      </c>
    </row>
    <row r="5884" spans="21:22" x14ac:dyDescent="0.25">
      <c r="U5884" s="87" t="s">
        <v>1839</v>
      </c>
      <c r="V5884" s="88">
        <v>10</v>
      </c>
    </row>
    <row r="5885" spans="21:22" x14ac:dyDescent="0.25">
      <c r="U5885" s="87" t="s">
        <v>1839</v>
      </c>
      <c r="V5885" s="88">
        <v>10</v>
      </c>
    </row>
    <row r="5886" spans="21:22" x14ac:dyDescent="0.25">
      <c r="U5886" s="87" t="s">
        <v>1840</v>
      </c>
      <c r="V5886" s="88">
        <v>10</v>
      </c>
    </row>
    <row r="5887" spans="21:22" x14ac:dyDescent="0.25">
      <c r="U5887" s="87" t="s">
        <v>1840</v>
      </c>
      <c r="V5887" s="88">
        <v>10</v>
      </c>
    </row>
    <row r="5888" spans="21:22" x14ac:dyDescent="0.25">
      <c r="U5888" s="87" t="s">
        <v>1840</v>
      </c>
      <c r="V5888" s="88">
        <v>10</v>
      </c>
    </row>
    <row r="5889" spans="21:22" x14ac:dyDescent="0.25">
      <c r="U5889" s="87" t="s">
        <v>1841</v>
      </c>
      <c r="V5889" s="88">
        <v>10</v>
      </c>
    </row>
    <row r="5890" spans="21:22" x14ac:dyDescent="0.25">
      <c r="U5890" s="87" t="s">
        <v>1841</v>
      </c>
      <c r="V5890" s="88">
        <v>10</v>
      </c>
    </row>
    <row r="5891" spans="21:22" x14ac:dyDescent="0.25">
      <c r="U5891" s="87" t="s">
        <v>1841</v>
      </c>
      <c r="V5891" s="88">
        <v>10</v>
      </c>
    </row>
    <row r="5892" spans="21:22" x14ac:dyDescent="0.25">
      <c r="U5892" s="87" t="s">
        <v>1842</v>
      </c>
      <c r="V5892" s="88">
        <v>10</v>
      </c>
    </row>
    <row r="5893" spans="21:22" x14ac:dyDescent="0.25">
      <c r="U5893" s="87" t="s">
        <v>1842</v>
      </c>
      <c r="V5893" s="88">
        <v>10</v>
      </c>
    </row>
    <row r="5894" spans="21:22" x14ac:dyDescent="0.25">
      <c r="U5894" s="87" t="s">
        <v>1842</v>
      </c>
      <c r="V5894" s="88">
        <v>10</v>
      </c>
    </row>
    <row r="5895" spans="21:22" x14ac:dyDescent="0.25">
      <c r="U5895" s="87" t="s">
        <v>1842</v>
      </c>
      <c r="V5895" s="88">
        <v>10</v>
      </c>
    </row>
    <row r="5896" spans="21:22" x14ac:dyDescent="0.25">
      <c r="U5896" s="87" t="s">
        <v>1843</v>
      </c>
      <c r="V5896" s="88">
        <v>10</v>
      </c>
    </row>
    <row r="5897" spans="21:22" x14ac:dyDescent="0.25">
      <c r="U5897" s="87" t="s">
        <v>1843</v>
      </c>
      <c r="V5897" s="88">
        <v>10</v>
      </c>
    </row>
    <row r="5898" spans="21:22" x14ac:dyDescent="0.25">
      <c r="U5898" s="87" t="s">
        <v>1843</v>
      </c>
      <c r="V5898" s="88">
        <v>10</v>
      </c>
    </row>
    <row r="5899" spans="21:22" x14ac:dyDescent="0.25">
      <c r="U5899" s="87" t="s">
        <v>1843</v>
      </c>
      <c r="V5899" s="88">
        <v>10</v>
      </c>
    </row>
    <row r="5900" spans="21:22" x14ac:dyDescent="0.25">
      <c r="U5900" s="87" t="s">
        <v>1844</v>
      </c>
      <c r="V5900" s="88">
        <v>10</v>
      </c>
    </row>
    <row r="5901" spans="21:22" x14ac:dyDescent="0.25">
      <c r="U5901" s="87" t="s">
        <v>1844</v>
      </c>
      <c r="V5901" s="88">
        <v>10</v>
      </c>
    </row>
    <row r="5902" spans="21:22" x14ac:dyDescent="0.25">
      <c r="U5902" s="87" t="s">
        <v>1844</v>
      </c>
      <c r="V5902" s="88">
        <v>10</v>
      </c>
    </row>
    <row r="5903" spans="21:22" x14ac:dyDescent="0.25">
      <c r="U5903" s="87" t="s">
        <v>1845</v>
      </c>
      <c r="V5903" s="88">
        <v>10</v>
      </c>
    </row>
    <row r="5904" spans="21:22" x14ac:dyDescent="0.25">
      <c r="U5904" s="87" t="s">
        <v>1845</v>
      </c>
      <c r="V5904" s="88">
        <v>10</v>
      </c>
    </row>
    <row r="5905" spans="21:22" x14ac:dyDescent="0.25">
      <c r="U5905" s="87" t="s">
        <v>1846</v>
      </c>
      <c r="V5905" s="88">
        <v>10</v>
      </c>
    </row>
    <row r="5906" spans="21:22" x14ac:dyDescent="0.25">
      <c r="U5906" s="87" t="s">
        <v>1846</v>
      </c>
      <c r="V5906" s="88">
        <v>10</v>
      </c>
    </row>
    <row r="5907" spans="21:22" x14ac:dyDescent="0.25">
      <c r="U5907" s="87" t="s">
        <v>1847</v>
      </c>
      <c r="V5907" s="88">
        <v>10</v>
      </c>
    </row>
    <row r="5908" spans="21:22" x14ac:dyDescent="0.25">
      <c r="U5908" s="87" t="s">
        <v>1847</v>
      </c>
      <c r="V5908" s="88">
        <v>10</v>
      </c>
    </row>
    <row r="5909" spans="21:22" x14ac:dyDescent="0.25">
      <c r="U5909" s="87" t="s">
        <v>1848</v>
      </c>
      <c r="V5909" s="88">
        <v>10</v>
      </c>
    </row>
    <row r="5910" spans="21:22" x14ac:dyDescent="0.25">
      <c r="U5910" s="87" t="s">
        <v>1848</v>
      </c>
      <c r="V5910" s="88">
        <v>10</v>
      </c>
    </row>
    <row r="5911" spans="21:22" x14ac:dyDescent="0.25">
      <c r="U5911" s="87" t="s">
        <v>1849</v>
      </c>
      <c r="V5911" s="88">
        <v>10</v>
      </c>
    </row>
    <row r="5912" spans="21:22" x14ac:dyDescent="0.25">
      <c r="U5912" s="87" t="s">
        <v>1849</v>
      </c>
      <c r="V5912" s="88">
        <v>10</v>
      </c>
    </row>
    <row r="5913" spans="21:22" x14ac:dyDescent="0.25">
      <c r="U5913" s="87" t="s">
        <v>1850</v>
      </c>
      <c r="V5913" s="88">
        <v>10</v>
      </c>
    </row>
    <row r="5914" spans="21:22" x14ac:dyDescent="0.25">
      <c r="U5914" s="87" t="s">
        <v>1850</v>
      </c>
      <c r="V5914" s="88">
        <v>10</v>
      </c>
    </row>
    <row r="5915" spans="21:22" x14ac:dyDescent="0.25">
      <c r="U5915" s="87" t="s">
        <v>1850</v>
      </c>
      <c r="V5915" s="88">
        <v>10</v>
      </c>
    </row>
    <row r="5916" spans="21:22" x14ac:dyDescent="0.25">
      <c r="U5916" s="87" t="s">
        <v>1850</v>
      </c>
      <c r="V5916" s="88">
        <v>10</v>
      </c>
    </row>
    <row r="5917" spans="21:22" x14ac:dyDescent="0.25">
      <c r="U5917" s="87" t="s">
        <v>1851</v>
      </c>
      <c r="V5917" s="88">
        <v>10</v>
      </c>
    </row>
    <row r="5918" spans="21:22" x14ac:dyDescent="0.25">
      <c r="U5918" s="87" t="s">
        <v>1851</v>
      </c>
      <c r="V5918" s="88">
        <v>10</v>
      </c>
    </row>
    <row r="5919" spans="21:22" x14ac:dyDescent="0.25">
      <c r="U5919" s="87" t="s">
        <v>1851</v>
      </c>
      <c r="V5919" s="88">
        <v>10</v>
      </c>
    </row>
    <row r="5920" spans="21:22" x14ac:dyDescent="0.25">
      <c r="U5920" s="87" t="s">
        <v>1852</v>
      </c>
      <c r="V5920" s="88">
        <v>10</v>
      </c>
    </row>
    <row r="5921" spans="21:22" x14ac:dyDescent="0.25">
      <c r="U5921" s="87" t="s">
        <v>1852</v>
      </c>
      <c r="V5921" s="88">
        <v>10</v>
      </c>
    </row>
    <row r="5922" spans="21:22" x14ac:dyDescent="0.25">
      <c r="U5922" s="87" t="s">
        <v>1852</v>
      </c>
      <c r="V5922" s="88">
        <v>10</v>
      </c>
    </row>
    <row r="5923" spans="21:22" x14ac:dyDescent="0.25">
      <c r="U5923" s="87" t="s">
        <v>1852</v>
      </c>
      <c r="V5923" s="88">
        <v>10</v>
      </c>
    </row>
    <row r="5924" spans="21:22" x14ac:dyDescent="0.25">
      <c r="U5924" s="87" t="s">
        <v>1853</v>
      </c>
      <c r="V5924" s="88">
        <v>10</v>
      </c>
    </row>
    <row r="5925" spans="21:22" x14ac:dyDescent="0.25">
      <c r="U5925" s="87" t="s">
        <v>1854</v>
      </c>
      <c r="V5925" s="88">
        <v>10</v>
      </c>
    </row>
    <row r="5926" spans="21:22" x14ac:dyDescent="0.25">
      <c r="U5926" s="87" t="s">
        <v>1855</v>
      </c>
      <c r="V5926" s="88">
        <v>10</v>
      </c>
    </row>
    <row r="5927" spans="21:22" x14ac:dyDescent="0.25">
      <c r="U5927" s="87" t="s">
        <v>1856</v>
      </c>
      <c r="V5927" s="88">
        <v>10</v>
      </c>
    </row>
    <row r="5928" spans="21:22" x14ac:dyDescent="0.25">
      <c r="U5928" s="87" t="s">
        <v>1856</v>
      </c>
      <c r="V5928" s="88">
        <v>10</v>
      </c>
    </row>
    <row r="5929" spans="21:22" x14ac:dyDescent="0.25">
      <c r="U5929" s="87" t="s">
        <v>1857</v>
      </c>
      <c r="V5929" s="88">
        <v>10</v>
      </c>
    </row>
    <row r="5930" spans="21:22" x14ac:dyDescent="0.25">
      <c r="U5930" s="87" t="s">
        <v>1858</v>
      </c>
      <c r="V5930" s="88">
        <v>10</v>
      </c>
    </row>
    <row r="5931" spans="21:22" x14ac:dyDescent="0.25">
      <c r="U5931" s="87" t="s">
        <v>1858</v>
      </c>
      <c r="V5931" s="88">
        <v>10</v>
      </c>
    </row>
    <row r="5932" spans="21:22" x14ac:dyDescent="0.25">
      <c r="U5932" s="87" t="s">
        <v>1859</v>
      </c>
      <c r="V5932" s="88">
        <v>10</v>
      </c>
    </row>
    <row r="5933" spans="21:22" x14ac:dyDescent="0.25">
      <c r="U5933" s="87" t="s">
        <v>1859</v>
      </c>
      <c r="V5933" s="88">
        <v>10</v>
      </c>
    </row>
    <row r="5934" spans="21:22" x14ac:dyDescent="0.25">
      <c r="U5934" s="87" t="s">
        <v>1860</v>
      </c>
      <c r="V5934" s="88">
        <v>10</v>
      </c>
    </row>
    <row r="5935" spans="21:22" x14ac:dyDescent="0.25">
      <c r="U5935" s="87" t="s">
        <v>1860</v>
      </c>
      <c r="V5935" s="88">
        <v>10</v>
      </c>
    </row>
    <row r="5936" spans="21:22" x14ac:dyDescent="0.25">
      <c r="U5936" s="87" t="s">
        <v>1860</v>
      </c>
      <c r="V5936" s="88">
        <v>10</v>
      </c>
    </row>
    <row r="5937" spans="21:22" x14ac:dyDescent="0.25">
      <c r="U5937" s="87" t="s">
        <v>1861</v>
      </c>
      <c r="V5937" s="88">
        <v>10</v>
      </c>
    </row>
    <row r="5938" spans="21:22" x14ac:dyDescent="0.25">
      <c r="U5938" s="87" t="s">
        <v>1861</v>
      </c>
      <c r="V5938" s="88">
        <v>10</v>
      </c>
    </row>
    <row r="5939" spans="21:22" x14ac:dyDescent="0.25">
      <c r="U5939" s="87" t="s">
        <v>1861</v>
      </c>
      <c r="V5939" s="88">
        <v>10</v>
      </c>
    </row>
    <row r="5940" spans="21:22" x14ac:dyDescent="0.25">
      <c r="U5940" s="87" t="s">
        <v>1861</v>
      </c>
      <c r="V5940" s="88">
        <v>10</v>
      </c>
    </row>
    <row r="5941" spans="21:22" x14ac:dyDescent="0.25">
      <c r="U5941" s="87" t="s">
        <v>1862</v>
      </c>
      <c r="V5941" s="88">
        <v>10</v>
      </c>
    </row>
    <row r="5942" spans="21:22" x14ac:dyDescent="0.25">
      <c r="U5942" s="87" t="s">
        <v>1862</v>
      </c>
      <c r="V5942" s="88">
        <v>10</v>
      </c>
    </row>
    <row r="5943" spans="21:22" x14ac:dyDescent="0.25">
      <c r="U5943" s="87" t="s">
        <v>1862</v>
      </c>
      <c r="V5943" s="88">
        <v>10</v>
      </c>
    </row>
    <row r="5944" spans="21:22" x14ac:dyDescent="0.25">
      <c r="U5944" s="87" t="s">
        <v>1862</v>
      </c>
      <c r="V5944" s="88">
        <v>10</v>
      </c>
    </row>
    <row r="5945" spans="21:22" x14ac:dyDescent="0.25">
      <c r="U5945" s="87" t="s">
        <v>1862</v>
      </c>
      <c r="V5945" s="88">
        <v>10</v>
      </c>
    </row>
    <row r="5946" spans="21:22" x14ac:dyDescent="0.25">
      <c r="U5946" s="87" t="s">
        <v>1863</v>
      </c>
      <c r="V5946" s="88">
        <v>10</v>
      </c>
    </row>
    <row r="5947" spans="21:22" x14ac:dyDescent="0.25">
      <c r="U5947" s="87" t="s">
        <v>1863</v>
      </c>
      <c r="V5947" s="88">
        <v>10</v>
      </c>
    </row>
    <row r="5948" spans="21:22" x14ac:dyDescent="0.25">
      <c r="U5948" s="87" t="s">
        <v>1863</v>
      </c>
      <c r="V5948" s="88">
        <v>10</v>
      </c>
    </row>
    <row r="5949" spans="21:22" x14ac:dyDescent="0.25">
      <c r="U5949" s="87" t="s">
        <v>1863</v>
      </c>
      <c r="V5949" s="88">
        <v>10</v>
      </c>
    </row>
    <row r="5950" spans="21:22" x14ac:dyDescent="0.25">
      <c r="U5950" s="87" t="s">
        <v>1863</v>
      </c>
      <c r="V5950" s="88">
        <v>10</v>
      </c>
    </row>
    <row r="5951" spans="21:22" x14ac:dyDescent="0.25">
      <c r="U5951" s="87" t="s">
        <v>1864</v>
      </c>
      <c r="V5951" s="88">
        <v>10</v>
      </c>
    </row>
    <row r="5952" spans="21:22" x14ac:dyDescent="0.25">
      <c r="U5952" s="87" t="s">
        <v>1864</v>
      </c>
      <c r="V5952" s="88">
        <v>10</v>
      </c>
    </row>
    <row r="5953" spans="21:22" x14ac:dyDescent="0.25">
      <c r="U5953" s="87" t="s">
        <v>1864</v>
      </c>
      <c r="V5953" s="88">
        <v>10</v>
      </c>
    </row>
    <row r="5954" spans="21:22" x14ac:dyDescent="0.25">
      <c r="U5954" s="87" t="s">
        <v>1864</v>
      </c>
      <c r="V5954" s="88">
        <v>10</v>
      </c>
    </row>
    <row r="5955" spans="21:22" x14ac:dyDescent="0.25">
      <c r="U5955" s="87" t="s">
        <v>1864</v>
      </c>
      <c r="V5955" s="88">
        <v>10</v>
      </c>
    </row>
    <row r="5956" spans="21:22" x14ac:dyDescent="0.25">
      <c r="U5956" s="87" t="s">
        <v>1865</v>
      </c>
      <c r="V5956" s="88">
        <v>10</v>
      </c>
    </row>
    <row r="5957" spans="21:22" x14ac:dyDescent="0.25">
      <c r="U5957" s="87" t="s">
        <v>1865</v>
      </c>
      <c r="V5957" s="88">
        <v>10</v>
      </c>
    </row>
    <row r="5958" spans="21:22" x14ac:dyDescent="0.25">
      <c r="U5958" s="87" t="s">
        <v>1865</v>
      </c>
      <c r="V5958" s="88">
        <v>10</v>
      </c>
    </row>
    <row r="5959" spans="21:22" x14ac:dyDescent="0.25">
      <c r="U5959" s="87" t="s">
        <v>1865</v>
      </c>
      <c r="V5959" s="88">
        <v>10</v>
      </c>
    </row>
    <row r="5960" spans="21:22" x14ac:dyDescent="0.25">
      <c r="U5960" s="87" t="s">
        <v>1866</v>
      </c>
      <c r="V5960" s="88">
        <v>10</v>
      </c>
    </row>
    <row r="5961" spans="21:22" x14ac:dyDescent="0.25">
      <c r="U5961" s="87" t="s">
        <v>1866</v>
      </c>
      <c r="V5961" s="88">
        <v>10</v>
      </c>
    </row>
    <row r="5962" spans="21:22" x14ac:dyDescent="0.25">
      <c r="U5962" s="87" t="s">
        <v>1866</v>
      </c>
      <c r="V5962" s="88">
        <v>10</v>
      </c>
    </row>
    <row r="5963" spans="21:22" x14ac:dyDescent="0.25">
      <c r="U5963" s="87" t="s">
        <v>1866</v>
      </c>
      <c r="V5963" s="88">
        <v>10</v>
      </c>
    </row>
    <row r="5964" spans="21:22" x14ac:dyDescent="0.25">
      <c r="U5964" s="87" t="s">
        <v>1867</v>
      </c>
      <c r="V5964" s="88">
        <v>10</v>
      </c>
    </row>
    <row r="5965" spans="21:22" x14ac:dyDescent="0.25">
      <c r="U5965" s="87" t="s">
        <v>1867</v>
      </c>
      <c r="V5965" s="88">
        <v>10</v>
      </c>
    </row>
    <row r="5966" spans="21:22" x14ac:dyDescent="0.25">
      <c r="U5966" s="87" t="s">
        <v>1868</v>
      </c>
      <c r="V5966" s="88">
        <v>10</v>
      </c>
    </row>
    <row r="5967" spans="21:22" x14ac:dyDescent="0.25">
      <c r="U5967" s="87" t="s">
        <v>1868</v>
      </c>
      <c r="V5967" s="88">
        <v>10</v>
      </c>
    </row>
    <row r="5968" spans="21:22" x14ac:dyDescent="0.25">
      <c r="U5968" s="87" t="s">
        <v>1869</v>
      </c>
      <c r="V5968" s="88">
        <v>10</v>
      </c>
    </row>
    <row r="5969" spans="21:22" x14ac:dyDescent="0.25">
      <c r="U5969" s="87" t="s">
        <v>1869</v>
      </c>
      <c r="V5969" s="88">
        <v>10</v>
      </c>
    </row>
    <row r="5970" spans="21:22" x14ac:dyDescent="0.25">
      <c r="U5970" s="87" t="s">
        <v>1869</v>
      </c>
      <c r="V5970" s="88">
        <v>10</v>
      </c>
    </row>
    <row r="5971" spans="21:22" x14ac:dyDescent="0.25">
      <c r="U5971" s="87" t="s">
        <v>1870</v>
      </c>
      <c r="V5971" s="88">
        <v>10</v>
      </c>
    </row>
    <row r="5972" spans="21:22" x14ac:dyDescent="0.25">
      <c r="U5972" s="87" t="s">
        <v>1870</v>
      </c>
      <c r="V5972" s="88">
        <v>10</v>
      </c>
    </row>
    <row r="5973" spans="21:22" x14ac:dyDescent="0.25">
      <c r="U5973" s="87" t="s">
        <v>1870</v>
      </c>
      <c r="V5973" s="88">
        <v>10</v>
      </c>
    </row>
    <row r="5974" spans="21:22" x14ac:dyDescent="0.25">
      <c r="U5974" s="87" t="s">
        <v>1871</v>
      </c>
      <c r="V5974" s="88">
        <v>10</v>
      </c>
    </row>
    <row r="5975" spans="21:22" x14ac:dyDescent="0.25">
      <c r="U5975" s="87" t="s">
        <v>1871</v>
      </c>
      <c r="V5975" s="88">
        <v>10</v>
      </c>
    </row>
    <row r="5976" spans="21:22" x14ac:dyDescent="0.25">
      <c r="U5976" s="87" t="s">
        <v>1871</v>
      </c>
      <c r="V5976" s="88">
        <v>10</v>
      </c>
    </row>
    <row r="5977" spans="21:22" x14ac:dyDescent="0.25">
      <c r="U5977" s="87" t="s">
        <v>1872</v>
      </c>
      <c r="V5977" s="88">
        <v>10</v>
      </c>
    </row>
    <row r="5978" spans="21:22" x14ac:dyDescent="0.25">
      <c r="U5978" s="87" t="s">
        <v>1872</v>
      </c>
      <c r="V5978" s="88">
        <v>10</v>
      </c>
    </row>
    <row r="5979" spans="21:22" x14ac:dyDescent="0.25">
      <c r="U5979" s="87" t="s">
        <v>1873</v>
      </c>
      <c r="V5979" s="88">
        <v>10</v>
      </c>
    </row>
    <row r="5980" spans="21:22" x14ac:dyDescent="0.25">
      <c r="U5980" s="87" t="s">
        <v>1873</v>
      </c>
      <c r="V5980" s="88">
        <v>10</v>
      </c>
    </row>
    <row r="5981" spans="21:22" x14ac:dyDescent="0.25">
      <c r="U5981" s="87" t="s">
        <v>1873</v>
      </c>
      <c r="V5981" s="88">
        <v>10</v>
      </c>
    </row>
    <row r="5982" spans="21:22" x14ac:dyDescent="0.25">
      <c r="U5982" s="87" t="s">
        <v>1874</v>
      </c>
      <c r="V5982" s="88">
        <v>12</v>
      </c>
    </row>
    <row r="5983" spans="21:22" x14ac:dyDescent="0.25">
      <c r="U5983" s="87" t="s">
        <v>1874</v>
      </c>
      <c r="V5983" s="88">
        <v>12</v>
      </c>
    </row>
    <row r="5984" spans="21:22" x14ac:dyDescent="0.25">
      <c r="U5984" s="87" t="s">
        <v>1874</v>
      </c>
      <c r="V5984" s="88">
        <v>12</v>
      </c>
    </row>
    <row r="5985" spans="21:22" x14ac:dyDescent="0.25">
      <c r="U5985" s="87" t="s">
        <v>1874</v>
      </c>
      <c r="V5985" s="88">
        <v>12</v>
      </c>
    </row>
    <row r="5986" spans="21:22" x14ac:dyDescent="0.25">
      <c r="U5986" s="87" t="s">
        <v>1874</v>
      </c>
      <c r="V5986" s="88">
        <v>12</v>
      </c>
    </row>
    <row r="5987" spans="21:22" x14ac:dyDescent="0.25">
      <c r="U5987" s="87" t="s">
        <v>1874</v>
      </c>
      <c r="V5987" s="88">
        <v>12</v>
      </c>
    </row>
    <row r="5988" spans="21:22" x14ac:dyDescent="0.25">
      <c r="U5988" s="87" t="s">
        <v>1874</v>
      </c>
      <c r="V5988" s="88">
        <v>12</v>
      </c>
    </row>
    <row r="5989" spans="21:22" x14ac:dyDescent="0.25">
      <c r="U5989" s="87" t="s">
        <v>1874</v>
      </c>
      <c r="V5989" s="88">
        <v>12</v>
      </c>
    </row>
    <row r="5990" spans="21:22" x14ac:dyDescent="0.25">
      <c r="U5990" s="87" t="s">
        <v>1874</v>
      </c>
      <c r="V5990" s="88">
        <v>12</v>
      </c>
    </row>
    <row r="5991" spans="21:22" x14ac:dyDescent="0.25">
      <c r="U5991" s="87" t="s">
        <v>1874</v>
      </c>
      <c r="V5991" s="88">
        <v>12</v>
      </c>
    </row>
    <row r="5992" spans="21:22" x14ac:dyDescent="0.25">
      <c r="U5992" s="87" t="s">
        <v>1875</v>
      </c>
      <c r="V5992" s="88">
        <v>12</v>
      </c>
    </row>
    <row r="5993" spans="21:22" x14ac:dyDescent="0.25">
      <c r="U5993" s="87" t="s">
        <v>1875</v>
      </c>
      <c r="V5993" s="88">
        <v>12</v>
      </c>
    </row>
    <row r="5994" spans="21:22" x14ac:dyDescent="0.25">
      <c r="U5994" s="87" t="s">
        <v>1875</v>
      </c>
      <c r="V5994" s="88">
        <v>12</v>
      </c>
    </row>
    <row r="5995" spans="21:22" x14ac:dyDescent="0.25">
      <c r="U5995" s="87" t="s">
        <v>1875</v>
      </c>
      <c r="V5995" s="88">
        <v>12</v>
      </c>
    </row>
    <row r="5996" spans="21:22" x14ac:dyDescent="0.25">
      <c r="U5996" s="87" t="s">
        <v>1875</v>
      </c>
      <c r="V5996" s="88">
        <v>12</v>
      </c>
    </row>
    <row r="5997" spans="21:22" x14ac:dyDescent="0.25">
      <c r="U5997" s="87" t="s">
        <v>1875</v>
      </c>
      <c r="V5997" s="88">
        <v>12</v>
      </c>
    </row>
    <row r="5998" spans="21:22" x14ac:dyDescent="0.25">
      <c r="U5998" s="87" t="s">
        <v>1875</v>
      </c>
      <c r="V5998" s="88">
        <v>20</v>
      </c>
    </row>
    <row r="5999" spans="21:22" x14ac:dyDescent="0.25">
      <c r="U5999" s="87" t="s">
        <v>1875</v>
      </c>
      <c r="V5999" s="88">
        <v>12</v>
      </c>
    </row>
    <row r="6000" spans="21:22" x14ac:dyDescent="0.25">
      <c r="U6000" s="87" t="s">
        <v>1875</v>
      </c>
      <c r="V6000" s="88">
        <v>12</v>
      </c>
    </row>
    <row r="6001" spans="21:22" x14ac:dyDescent="0.25">
      <c r="U6001" s="87" t="s">
        <v>1875</v>
      </c>
      <c r="V6001" s="88">
        <v>12</v>
      </c>
    </row>
    <row r="6002" spans="21:22" x14ac:dyDescent="0.25">
      <c r="U6002" s="87" t="s">
        <v>1876</v>
      </c>
      <c r="V6002" s="88">
        <v>10</v>
      </c>
    </row>
    <row r="6003" spans="21:22" x14ac:dyDescent="0.25">
      <c r="U6003" s="87" t="s">
        <v>1876</v>
      </c>
      <c r="V6003" s="88">
        <v>10</v>
      </c>
    </row>
    <row r="6004" spans="21:22" x14ac:dyDescent="0.25">
      <c r="U6004" s="87" t="s">
        <v>1876</v>
      </c>
      <c r="V6004" s="88">
        <v>10</v>
      </c>
    </row>
    <row r="6005" spans="21:22" x14ac:dyDescent="0.25">
      <c r="U6005" s="87" t="s">
        <v>1876</v>
      </c>
      <c r="V6005" s="88">
        <v>10</v>
      </c>
    </row>
    <row r="6006" spans="21:22" x14ac:dyDescent="0.25">
      <c r="U6006" s="87" t="s">
        <v>1876</v>
      </c>
      <c r="V6006" s="88">
        <v>10</v>
      </c>
    </row>
    <row r="6007" spans="21:22" x14ac:dyDescent="0.25">
      <c r="U6007" s="87" t="s">
        <v>1877</v>
      </c>
      <c r="V6007" s="88">
        <v>10</v>
      </c>
    </row>
    <row r="6008" spans="21:22" x14ac:dyDescent="0.25">
      <c r="U6008" s="87" t="s">
        <v>1877</v>
      </c>
      <c r="V6008" s="88">
        <v>10</v>
      </c>
    </row>
    <row r="6009" spans="21:22" x14ac:dyDescent="0.25">
      <c r="U6009" s="87" t="s">
        <v>1877</v>
      </c>
      <c r="V6009" s="88">
        <v>12</v>
      </c>
    </row>
    <row r="6010" spans="21:22" x14ac:dyDescent="0.25">
      <c r="U6010" s="87" t="s">
        <v>1877</v>
      </c>
      <c r="V6010" s="88">
        <v>12</v>
      </c>
    </row>
    <row r="6011" spans="21:22" x14ac:dyDescent="0.25">
      <c r="U6011" s="87" t="s">
        <v>1877</v>
      </c>
      <c r="V6011" s="88">
        <v>12</v>
      </c>
    </row>
    <row r="6012" spans="21:22" x14ac:dyDescent="0.25">
      <c r="U6012" s="87" t="s">
        <v>1877</v>
      </c>
      <c r="V6012" s="88">
        <v>12</v>
      </c>
    </row>
    <row r="6013" spans="21:22" x14ac:dyDescent="0.25">
      <c r="U6013" s="87" t="s">
        <v>1877</v>
      </c>
      <c r="V6013" s="88">
        <v>12</v>
      </c>
    </row>
    <row r="6014" spans="21:22" x14ac:dyDescent="0.25">
      <c r="U6014" s="87" t="s">
        <v>1878</v>
      </c>
      <c r="V6014" s="88">
        <v>12</v>
      </c>
    </row>
    <row r="6015" spans="21:22" x14ac:dyDescent="0.25">
      <c r="U6015" s="87" t="s">
        <v>1878</v>
      </c>
      <c r="V6015" s="88">
        <v>12</v>
      </c>
    </row>
    <row r="6016" spans="21:22" x14ac:dyDescent="0.25">
      <c r="U6016" s="87" t="s">
        <v>1878</v>
      </c>
      <c r="V6016" s="88">
        <v>12</v>
      </c>
    </row>
    <row r="6017" spans="21:22" x14ac:dyDescent="0.25">
      <c r="U6017" s="87" t="s">
        <v>1878</v>
      </c>
      <c r="V6017" s="88">
        <v>12</v>
      </c>
    </row>
    <row r="6018" spans="21:22" x14ac:dyDescent="0.25">
      <c r="U6018" s="87" t="s">
        <v>1878</v>
      </c>
      <c r="V6018" s="88">
        <v>12</v>
      </c>
    </row>
    <row r="6019" spans="21:22" x14ac:dyDescent="0.25">
      <c r="U6019" s="87" t="s">
        <v>1878</v>
      </c>
      <c r="V6019" s="88">
        <v>12</v>
      </c>
    </row>
    <row r="6020" spans="21:22" x14ac:dyDescent="0.25">
      <c r="U6020" s="87" t="s">
        <v>1878</v>
      </c>
      <c r="V6020" s="88">
        <v>12</v>
      </c>
    </row>
    <row r="6021" spans="21:22" x14ac:dyDescent="0.25">
      <c r="U6021" s="87" t="s">
        <v>1879</v>
      </c>
      <c r="V6021" s="88">
        <v>10</v>
      </c>
    </row>
    <row r="6022" spans="21:22" x14ac:dyDescent="0.25">
      <c r="U6022" s="87" t="s">
        <v>1879</v>
      </c>
      <c r="V6022" s="88">
        <v>10</v>
      </c>
    </row>
    <row r="6023" spans="21:22" x14ac:dyDescent="0.25">
      <c r="U6023" s="87" t="s">
        <v>1879</v>
      </c>
      <c r="V6023" s="88">
        <v>10</v>
      </c>
    </row>
    <row r="6024" spans="21:22" x14ac:dyDescent="0.25">
      <c r="U6024" s="87" t="s">
        <v>1879</v>
      </c>
      <c r="V6024" s="88">
        <v>10</v>
      </c>
    </row>
    <row r="6025" spans="21:22" x14ac:dyDescent="0.25">
      <c r="U6025" s="87" t="s">
        <v>1880</v>
      </c>
      <c r="V6025" s="88">
        <v>12</v>
      </c>
    </row>
    <row r="6026" spans="21:22" x14ac:dyDescent="0.25">
      <c r="U6026" s="87" t="s">
        <v>1880</v>
      </c>
      <c r="V6026" s="88">
        <v>12</v>
      </c>
    </row>
    <row r="6027" spans="21:22" x14ac:dyDescent="0.25">
      <c r="U6027" s="87" t="s">
        <v>1880</v>
      </c>
      <c r="V6027" s="88">
        <v>12</v>
      </c>
    </row>
    <row r="6028" spans="21:22" x14ac:dyDescent="0.25">
      <c r="U6028" s="87" t="s">
        <v>1880</v>
      </c>
      <c r="V6028" s="88">
        <v>12</v>
      </c>
    </row>
    <row r="6029" spans="21:22" x14ac:dyDescent="0.25">
      <c r="U6029" s="87" t="s">
        <v>1881</v>
      </c>
      <c r="V6029" s="88">
        <v>12</v>
      </c>
    </row>
    <row r="6030" spans="21:22" x14ac:dyDescent="0.25">
      <c r="U6030" s="87" t="s">
        <v>1881</v>
      </c>
      <c r="V6030" s="88">
        <v>12</v>
      </c>
    </row>
    <row r="6031" spans="21:22" x14ac:dyDescent="0.25">
      <c r="U6031" s="87" t="s">
        <v>1881</v>
      </c>
      <c r="V6031" s="88">
        <v>12</v>
      </c>
    </row>
    <row r="6032" spans="21:22" x14ac:dyDescent="0.25">
      <c r="U6032" s="87" t="s">
        <v>1881</v>
      </c>
      <c r="V6032" s="88">
        <v>12</v>
      </c>
    </row>
    <row r="6033" spans="21:22" x14ac:dyDescent="0.25">
      <c r="U6033" s="87" t="s">
        <v>1881</v>
      </c>
      <c r="V6033" s="88">
        <v>12</v>
      </c>
    </row>
    <row r="6034" spans="21:22" x14ac:dyDescent="0.25">
      <c r="U6034" s="87" t="s">
        <v>1881</v>
      </c>
      <c r="V6034" s="88">
        <v>12</v>
      </c>
    </row>
    <row r="6035" spans="21:22" x14ac:dyDescent="0.25">
      <c r="U6035" s="87" t="s">
        <v>1881</v>
      </c>
      <c r="V6035" s="88">
        <v>12</v>
      </c>
    </row>
    <row r="6036" spans="21:22" x14ac:dyDescent="0.25">
      <c r="U6036" s="87" t="s">
        <v>1882</v>
      </c>
      <c r="V6036" s="88">
        <v>10</v>
      </c>
    </row>
    <row r="6037" spans="21:22" x14ac:dyDescent="0.25">
      <c r="U6037" s="87" t="s">
        <v>1882</v>
      </c>
      <c r="V6037" s="88">
        <v>10</v>
      </c>
    </row>
    <row r="6038" spans="21:22" x14ac:dyDescent="0.25">
      <c r="U6038" s="87" t="s">
        <v>1882</v>
      </c>
      <c r="V6038" s="88">
        <v>10</v>
      </c>
    </row>
    <row r="6039" spans="21:22" x14ac:dyDescent="0.25">
      <c r="U6039" s="87" t="s">
        <v>1882</v>
      </c>
      <c r="V6039" s="88">
        <v>10</v>
      </c>
    </row>
    <row r="6040" spans="21:22" x14ac:dyDescent="0.25">
      <c r="U6040" s="87" t="s">
        <v>1883</v>
      </c>
      <c r="V6040" s="88">
        <v>12</v>
      </c>
    </row>
    <row r="6041" spans="21:22" x14ac:dyDescent="0.25">
      <c r="U6041" s="87" t="s">
        <v>1883</v>
      </c>
      <c r="V6041" s="88">
        <v>12</v>
      </c>
    </row>
    <row r="6042" spans="21:22" x14ac:dyDescent="0.25">
      <c r="U6042" s="87" t="s">
        <v>1883</v>
      </c>
      <c r="V6042" s="88">
        <v>12</v>
      </c>
    </row>
    <row r="6043" spans="21:22" x14ac:dyDescent="0.25">
      <c r="U6043" s="87" t="s">
        <v>1883</v>
      </c>
      <c r="V6043" s="88">
        <v>12</v>
      </c>
    </row>
    <row r="6044" spans="21:22" x14ac:dyDescent="0.25">
      <c r="U6044" s="87" t="s">
        <v>1883</v>
      </c>
      <c r="V6044" s="88">
        <v>12</v>
      </c>
    </row>
    <row r="6045" spans="21:22" x14ac:dyDescent="0.25">
      <c r="U6045" s="87" t="s">
        <v>1884</v>
      </c>
      <c r="V6045" s="88">
        <v>10</v>
      </c>
    </row>
    <row r="6046" spans="21:22" x14ac:dyDescent="0.25">
      <c r="U6046" s="87" t="s">
        <v>1884</v>
      </c>
      <c r="V6046" s="88">
        <v>10</v>
      </c>
    </row>
    <row r="6047" spans="21:22" x14ac:dyDescent="0.25">
      <c r="U6047" s="87" t="s">
        <v>1884</v>
      </c>
      <c r="V6047" s="88">
        <v>10</v>
      </c>
    </row>
    <row r="6048" spans="21:22" x14ac:dyDescent="0.25">
      <c r="U6048" s="87" t="s">
        <v>1884</v>
      </c>
      <c r="V6048" s="88">
        <v>10</v>
      </c>
    </row>
    <row r="6049" spans="21:22" x14ac:dyDescent="0.25">
      <c r="U6049" s="87" t="s">
        <v>1884</v>
      </c>
      <c r="V6049" s="88">
        <v>10</v>
      </c>
    </row>
    <row r="6050" spans="21:22" x14ac:dyDescent="0.25">
      <c r="U6050" s="87" t="s">
        <v>1884</v>
      </c>
      <c r="V6050" s="88">
        <v>10</v>
      </c>
    </row>
    <row r="6051" spans="21:22" x14ac:dyDescent="0.25">
      <c r="U6051" s="87" t="s">
        <v>1885</v>
      </c>
      <c r="V6051" s="88">
        <v>16</v>
      </c>
    </row>
    <row r="6052" spans="21:22" x14ac:dyDescent="0.25">
      <c r="U6052" s="87" t="s">
        <v>1885</v>
      </c>
      <c r="V6052" s="88">
        <v>16</v>
      </c>
    </row>
    <row r="6053" spans="21:22" x14ac:dyDescent="0.25">
      <c r="U6053" s="87" t="s">
        <v>1885</v>
      </c>
      <c r="V6053" s="88">
        <v>16</v>
      </c>
    </row>
    <row r="6054" spans="21:22" x14ac:dyDescent="0.25">
      <c r="U6054" s="87" t="s">
        <v>1885</v>
      </c>
      <c r="V6054" s="88">
        <v>16</v>
      </c>
    </row>
    <row r="6055" spans="21:22" x14ac:dyDescent="0.25">
      <c r="U6055" s="87" t="s">
        <v>1886</v>
      </c>
      <c r="V6055" s="88">
        <v>16</v>
      </c>
    </row>
    <row r="6056" spans="21:22" x14ac:dyDescent="0.25">
      <c r="U6056" s="87" t="s">
        <v>1886</v>
      </c>
      <c r="V6056" s="88">
        <v>16</v>
      </c>
    </row>
    <row r="6057" spans="21:22" x14ac:dyDescent="0.25">
      <c r="U6057" s="87" t="s">
        <v>1886</v>
      </c>
      <c r="V6057" s="88">
        <v>16</v>
      </c>
    </row>
    <row r="6058" spans="21:22" x14ac:dyDescent="0.25">
      <c r="U6058" s="87" t="s">
        <v>1886</v>
      </c>
      <c r="V6058" s="88">
        <v>16</v>
      </c>
    </row>
    <row r="6059" spans="21:22" x14ac:dyDescent="0.25">
      <c r="U6059" s="87" t="s">
        <v>1887</v>
      </c>
      <c r="V6059" s="88">
        <v>16</v>
      </c>
    </row>
    <row r="6060" spans="21:22" x14ac:dyDescent="0.25">
      <c r="U6060" s="87" t="s">
        <v>1887</v>
      </c>
      <c r="V6060" s="88">
        <v>16</v>
      </c>
    </row>
    <row r="6061" spans="21:22" x14ac:dyDescent="0.25">
      <c r="U6061" s="87" t="s">
        <v>1887</v>
      </c>
      <c r="V6061" s="88">
        <v>16</v>
      </c>
    </row>
    <row r="6062" spans="21:22" x14ac:dyDescent="0.25">
      <c r="U6062" s="87" t="s">
        <v>1887</v>
      </c>
      <c r="V6062" s="88">
        <v>16</v>
      </c>
    </row>
    <row r="6063" spans="21:22" x14ac:dyDescent="0.25">
      <c r="U6063" s="87" t="s">
        <v>1887</v>
      </c>
      <c r="V6063" s="88">
        <v>16</v>
      </c>
    </row>
    <row r="6064" spans="21:22" x14ac:dyDescent="0.25">
      <c r="U6064" s="87" t="s">
        <v>1888</v>
      </c>
      <c r="V6064" s="88">
        <v>16</v>
      </c>
    </row>
    <row r="6065" spans="21:22" x14ac:dyDescent="0.25">
      <c r="U6065" s="87" t="s">
        <v>1888</v>
      </c>
      <c r="V6065" s="88">
        <v>16</v>
      </c>
    </row>
    <row r="6066" spans="21:22" x14ac:dyDescent="0.25">
      <c r="U6066" s="87" t="s">
        <v>1888</v>
      </c>
      <c r="V6066" s="88">
        <v>16</v>
      </c>
    </row>
    <row r="6067" spans="21:22" x14ac:dyDescent="0.25">
      <c r="U6067" s="87" t="s">
        <v>1888</v>
      </c>
      <c r="V6067" s="88">
        <v>16</v>
      </c>
    </row>
    <row r="6068" spans="21:22" x14ac:dyDescent="0.25">
      <c r="U6068" s="87" t="s">
        <v>1888</v>
      </c>
      <c r="V6068" s="88">
        <v>16</v>
      </c>
    </row>
    <row r="6069" spans="21:22" x14ac:dyDescent="0.25">
      <c r="U6069" s="87" t="s">
        <v>1889</v>
      </c>
      <c r="V6069" s="88">
        <v>16</v>
      </c>
    </row>
    <row r="6070" spans="21:22" x14ac:dyDescent="0.25">
      <c r="U6070" s="87" t="s">
        <v>1889</v>
      </c>
      <c r="V6070" s="88">
        <v>16</v>
      </c>
    </row>
    <row r="6071" spans="21:22" x14ac:dyDescent="0.25">
      <c r="U6071" s="87" t="s">
        <v>1889</v>
      </c>
      <c r="V6071" s="88">
        <v>16</v>
      </c>
    </row>
    <row r="6072" spans="21:22" x14ac:dyDescent="0.25">
      <c r="U6072" s="87" t="s">
        <v>1890</v>
      </c>
      <c r="V6072" s="88">
        <v>23</v>
      </c>
    </row>
    <row r="6073" spans="21:22" x14ac:dyDescent="0.25">
      <c r="U6073" s="87" t="s">
        <v>1890</v>
      </c>
      <c r="V6073" s="88">
        <v>23</v>
      </c>
    </row>
    <row r="6074" spans="21:22" x14ac:dyDescent="0.25">
      <c r="U6074" s="87" t="s">
        <v>1890</v>
      </c>
      <c r="V6074" s="88">
        <v>23</v>
      </c>
    </row>
    <row r="6075" spans="21:22" x14ac:dyDescent="0.25">
      <c r="U6075" s="87" t="s">
        <v>1890</v>
      </c>
      <c r="V6075" s="88">
        <v>23</v>
      </c>
    </row>
    <row r="6076" spans="21:22" x14ac:dyDescent="0.25">
      <c r="U6076" s="87" t="s">
        <v>1891</v>
      </c>
      <c r="V6076" s="88">
        <v>16</v>
      </c>
    </row>
    <row r="6077" spans="21:22" x14ac:dyDescent="0.25">
      <c r="U6077" s="87" t="s">
        <v>1891</v>
      </c>
      <c r="V6077" s="88">
        <v>16</v>
      </c>
    </row>
    <row r="6078" spans="21:22" x14ac:dyDescent="0.25">
      <c r="U6078" s="87" t="s">
        <v>1891</v>
      </c>
      <c r="V6078" s="88">
        <v>16</v>
      </c>
    </row>
    <row r="6079" spans="21:22" x14ac:dyDescent="0.25">
      <c r="U6079" s="87" t="s">
        <v>1892</v>
      </c>
      <c r="V6079" s="88">
        <v>16</v>
      </c>
    </row>
    <row r="6080" spans="21:22" x14ac:dyDescent="0.25">
      <c r="U6080" s="87" t="s">
        <v>1892</v>
      </c>
      <c r="V6080" s="88">
        <v>16</v>
      </c>
    </row>
    <row r="6081" spans="21:22" x14ac:dyDescent="0.25">
      <c r="U6081" s="87" t="s">
        <v>1892</v>
      </c>
      <c r="V6081" s="88">
        <v>16</v>
      </c>
    </row>
    <row r="6082" spans="21:22" x14ac:dyDescent="0.25">
      <c r="U6082" s="87" t="s">
        <v>1892</v>
      </c>
      <c r="V6082" s="88">
        <v>16</v>
      </c>
    </row>
    <row r="6083" spans="21:22" x14ac:dyDescent="0.25">
      <c r="U6083" s="87" t="s">
        <v>1892</v>
      </c>
      <c r="V6083" s="88">
        <v>16</v>
      </c>
    </row>
    <row r="6084" spans="21:22" x14ac:dyDescent="0.25">
      <c r="U6084" s="87" t="s">
        <v>1893</v>
      </c>
      <c r="V6084" s="88">
        <v>16</v>
      </c>
    </row>
    <row r="6085" spans="21:22" x14ac:dyDescent="0.25">
      <c r="U6085" s="87" t="s">
        <v>1893</v>
      </c>
      <c r="V6085" s="88">
        <v>16</v>
      </c>
    </row>
    <row r="6086" spans="21:22" x14ac:dyDescent="0.25">
      <c r="U6086" s="87" t="s">
        <v>1893</v>
      </c>
      <c r="V6086" s="88">
        <v>16</v>
      </c>
    </row>
    <row r="6087" spans="21:22" x14ac:dyDescent="0.25">
      <c r="U6087" s="87" t="s">
        <v>1893</v>
      </c>
      <c r="V6087" s="88">
        <v>16</v>
      </c>
    </row>
    <row r="6088" spans="21:22" x14ac:dyDescent="0.25">
      <c r="U6088" s="87" t="s">
        <v>1894</v>
      </c>
      <c r="V6088" s="88">
        <v>16</v>
      </c>
    </row>
    <row r="6089" spans="21:22" x14ac:dyDescent="0.25">
      <c r="U6089" s="87" t="s">
        <v>1894</v>
      </c>
      <c r="V6089" s="88">
        <v>16</v>
      </c>
    </row>
    <row r="6090" spans="21:22" x14ac:dyDescent="0.25">
      <c r="U6090" s="87" t="s">
        <v>1894</v>
      </c>
      <c r="V6090" s="88">
        <v>16</v>
      </c>
    </row>
    <row r="6091" spans="21:22" x14ac:dyDescent="0.25">
      <c r="U6091" s="87" t="s">
        <v>1895</v>
      </c>
      <c r="V6091" s="88">
        <v>16</v>
      </c>
    </row>
    <row r="6092" spans="21:22" x14ac:dyDescent="0.25">
      <c r="U6092" s="87" t="s">
        <v>1895</v>
      </c>
      <c r="V6092" s="88">
        <v>16</v>
      </c>
    </row>
    <row r="6093" spans="21:22" x14ac:dyDescent="0.25">
      <c r="U6093" s="87" t="s">
        <v>1895</v>
      </c>
      <c r="V6093" s="88">
        <v>16</v>
      </c>
    </row>
    <row r="6094" spans="21:22" x14ac:dyDescent="0.25">
      <c r="U6094" s="87" t="s">
        <v>1895</v>
      </c>
      <c r="V6094" s="88">
        <v>16</v>
      </c>
    </row>
    <row r="6095" spans="21:22" x14ac:dyDescent="0.25">
      <c r="U6095" s="87" t="s">
        <v>1895</v>
      </c>
      <c r="V6095" s="88">
        <v>16</v>
      </c>
    </row>
    <row r="6096" spans="21:22" x14ac:dyDescent="0.25">
      <c r="U6096" s="87" t="s">
        <v>1896</v>
      </c>
      <c r="V6096" s="88">
        <v>16</v>
      </c>
    </row>
    <row r="6097" spans="21:22" x14ac:dyDescent="0.25">
      <c r="U6097" s="87" t="s">
        <v>1896</v>
      </c>
      <c r="V6097" s="88">
        <v>16</v>
      </c>
    </row>
    <row r="6098" spans="21:22" x14ac:dyDescent="0.25">
      <c r="U6098" s="87" t="s">
        <v>1897</v>
      </c>
      <c r="V6098" s="88">
        <v>16</v>
      </c>
    </row>
    <row r="6099" spans="21:22" x14ac:dyDescent="0.25">
      <c r="U6099" s="87" t="s">
        <v>1897</v>
      </c>
      <c r="V6099" s="88">
        <v>16</v>
      </c>
    </row>
    <row r="6100" spans="21:22" x14ac:dyDescent="0.25">
      <c r="U6100" s="87" t="s">
        <v>1897</v>
      </c>
      <c r="V6100" s="88">
        <v>16</v>
      </c>
    </row>
    <row r="6101" spans="21:22" x14ac:dyDescent="0.25">
      <c r="U6101" s="87" t="s">
        <v>1897</v>
      </c>
      <c r="V6101" s="88">
        <v>16</v>
      </c>
    </row>
    <row r="6102" spans="21:22" x14ac:dyDescent="0.25">
      <c r="U6102" s="87" t="s">
        <v>1898</v>
      </c>
      <c r="V6102" s="88">
        <v>16</v>
      </c>
    </row>
    <row r="6103" spans="21:22" x14ac:dyDescent="0.25">
      <c r="U6103" s="87" t="s">
        <v>1898</v>
      </c>
      <c r="V6103" s="88">
        <v>16</v>
      </c>
    </row>
    <row r="6104" spans="21:22" x14ac:dyDescent="0.25">
      <c r="U6104" s="87" t="s">
        <v>1899</v>
      </c>
      <c r="V6104" s="88">
        <v>16</v>
      </c>
    </row>
    <row r="6105" spans="21:22" x14ac:dyDescent="0.25">
      <c r="U6105" s="87" t="s">
        <v>1899</v>
      </c>
      <c r="V6105" s="88">
        <v>16</v>
      </c>
    </row>
    <row r="6106" spans="21:22" x14ac:dyDescent="0.25">
      <c r="U6106" s="87" t="s">
        <v>1899</v>
      </c>
      <c r="V6106" s="88">
        <v>16</v>
      </c>
    </row>
    <row r="6107" spans="21:22" x14ac:dyDescent="0.25">
      <c r="U6107" s="87" t="s">
        <v>1899</v>
      </c>
      <c r="V6107" s="88">
        <v>16</v>
      </c>
    </row>
    <row r="6108" spans="21:22" x14ac:dyDescent="0.25">
      <c r="U6108" s="87" t="s">
        <v>1900</v>
      </c>
      <c r="V6108" s="88">
        <v>16</v>
      </c>
    </row>
    <row r="6109" spans="21:22" x14ac:dyDescent="0.25">
      <c r="U6109" s="87" t="s">
        <v>1900</v>
      </c>
      <c r="V6109" s="88">
        <v>16</v>
      </c>
    </row>
    <row r="6110" spans="21:22" x14ac:dyDescent="0.25">
      <c r="U6110" s="87" t="s">
        <v>1900</v>
      </c>
      <c r="V6110" s="88">
        <v>16</v>
      </c>
    </row>
    <row r="6111" spans="21:22" x14ac:dyDescent="0.25">
      <c r="U6111" s="87" t="s">
        <v>1900</v>
      </c>
      <c r="V6111" s="88">
        <v>16</v>
      </c>
    </row>
    <row r="6112" spans="21:22" x14ac:dyDescent="0.25">
      <c r="U6112" s="87" t="s">
        <v>1900</v>
      </c>
      <c r="V6112" s="88">
        <v>16</v>
      </c>
    </row>
    <row r="6113" spans="21:22" x14ac:dyDescent="0.25">
      <c r="U6113" s="87" t="s">
        <v>1901</v>
      </c>
      <c r="V6113" s="88">
        <v>20</v>
      </c>
    </row>
    <row r="6114" spans="21:22" x14ac:dyDescent="0.25">
      <c r="U6114" s="87" t="s">
        <v>1901</v>
      </c>
      <c r="V6114" s="88">
        <v>20</v>
      </c>
    </row>
    <row r="6115" spans="21:22" x14ac:dyDescent="0.25">
      <c r="U6115" s="87" t="s">
        <v>1901</v>
      </c>
      <c r="V6115" s="88">
        <v>20</v>
      </c>
    </row>
    <row r="6116" spans="21:22" x14ac:dyDescent="0.25">
      <c r="U6116" s="87" t="s">
        <v>1901</v>
      </c>
      <c r="V6116" s="88">
        <v>20</v>
      </c>
    </row>
    <row r="6117" spans="21:22" x14ac:dyDescent="0.25">
      <c r="U6117" s="87" t="s">
        <v>1901</v>
      </c>
      <c r="V6117" s="88">
        <v>20</v>
      </c>
    </row>
    <row r="6118" spans="21:22" x14ac:dyDescent="0.25">
      <c r="U6118" s="87" t="s">
        <v>1902</v>
      </c>
      <c r="V6118" s="88">
        <v>20</v>
      </c>
    </row>
    <row r="6119" spans="21:22" x14ac:dyDescent="0.25">
      <c r="U6119" s="87" t="s">
        <v>1902</v>
      </c>
      <c r="V6119" s="88">
        <v>20</v>
      </c>
    </row>
    <row r="6120" spans="21:22" x14ac:dyDescent="0.25">
      <c r="U6120" s="87" t="s">
        <v>1902</v>
      </c>
      <c r="V6120" s="88">
        <v>20</v>
      </c>
    </row>
    <row r="6121" spans="21:22" x14ac:dyDescent="0.25">
      <c r="U6121" s="87" t="s">
        <v>1902</v>
      </c>
      <c r="V6121" s="88">
        <v>20</v>
      </c>
    </row>
    <row r="6122" spans="21:22" x14ac:dyDescent="0.25">
      <c r="U6122" s="87" t="s">
        <v>1902</v>
      </c>
      <c r="V6122" s="88">
        <v>20</v>
      </c>
    </row>
    <row r="6123" spans="21:22" x14ac:dyDescent="0.25">
      <c r="U6123" s="87" t="s">
        <v>1903</v>
      </c>
      <c r="V6123" s="88">
        <v>20</v>
      </c>
    </row>
    <row r="6124" spans="21:22" x14ac:dyDescent="0.25">
      <c r="U6124" s="87" t="s">
        <v>1903</v>
      </c>
      <c r="V6124" s="88">
        <v>20</v>
      </c>
    </row>
    <row r="6125" spans="21:22" x14ac:dyDescent="0.25">
      <c r="U6125" s="87" t="s">
        <v>1903</v>
      </c>
      <c r="V6125" s="88">
        <v>20</v>
      </c>
    </row>
    <row r="6126" spans="21:22" x14ac:dyDescent="0.25">
      <c r="U6126" s="87" t="s">
        <v>1903</v>
      </c>
      <c r="V6126" s="88">
        <v>20</v>
      </c>
    </row>
    <row r="6127" spans="21:22" x14ac:dyDescent="0.25">
      <c r="U6127" s="87" t="s">
        <v>1904</v>
      </c>
      <c r="V6127" s="88">
        <v>20</v>
      </c>
    </row>
    <row r="6128" spans="21:22" x14ac:dyDescent="0.25">
      <c r="U6128" s="87" t="s">
        <v>1904</v>
      </c>
      <c r="V6128" s="88">
        <v>20</v>
      </c>
    </row>
    <row r="6129" spans="21:22" x14ac:dyDescent="0.25">
      <c r="U6129" s="87" t="s">
        <v>1904</v>
      </c>
      <c r="V6129" s="88">
        <v>20</v>
      </c>
    </row>
    <row r="6130" spans="21:22" x14ac:dyDescent="0.25">
      <c r="U6130" s="87" t="s">
        <v>1904</v>
      </c>
      <c r="V6130" s="88">
        <v>20</v>
      </c>
    </row>
    <row r="6131" spans="21:22" x14ac:dyDescent="0.25">
      <c r="U6131" s="87" t="s">
        <v>1905</v>
      </c>
      <c r="V6131" s="88">
        <v>20</v>
      </c>
    </row>
    <row r="6132" spans="21:22" x14ac:dyDescent="0.25">
      <c r="U6132" s="87" t="s">
        <v>1905</v>
      </c>
      <c r="V6132" s="88">
        <v>20</v>
      </c>
    </row>
    <row r="6133" spans="21:22" x14ac:dyDescent="0.25">
      <c r="U6133" s="87" t="s">
        <v>1906</v>
      </c>
      <c r="V6133" s="88">
        <v>20</v>
      </c>
    </row>
    <row r="6134" spans="21:22" x14ac:dyDescent="0.25">
      <c r="U6134" s="87" t="s">
        <v>1906</v>
      </c>
      <c r="V6134" s="88">
        <v>20</v>
      </c>
    </row>
    <row r="6135" spans="21:22" x14ac:dyDescent="0.25">
      <c r="U6135" s="87" t="s">
        <v>1906</v>
      </c>
      <c r="V6135" s="88">
        <v>20</v>
      </c>
    </row>
    <row r="6136" spans="21:22" x14ac:dyDescent="0.25">
      <c r="U6136" s="87" t="s">
        <v>1906</v>
      </c>
      <c r="V6136" s="88">
        <v>20</v>
      </c>
    </row>
    <row r="6137" spans="21:22" x14ac:dyDescent="0.25">
      <c r="U6137" s="87" t="s">
        <v>1906</v>
      </c>
      <c r="V6137" s="88">
        <v>20</v>
      </c>
    </row>
    <row r="6138" spans="21:22" x14ac:dyDescent="0.25">
      <c r="U6138" s="87" t="s">
        <v>1907</v>
      </c>
      <c r="V6138" s="88">
        <v>20</v>
      </c>
    </row>
    <row r="6139" spans="21:22" x14ac:dyDescent="0.25">
      <c r="U6139" s="87" t="s">
        <v>1907</v>
      </c>
      <c r="V6139" s="88">
        <v>14</v>
      </c>
    </row>
    <row r="6140" spans="21:22" x14ac:dyDescent="0.25">
      <c r="U6140" s="87" t="s">
        <v>1907</v>
      </c>
      <c r="V6140" s="88">
        <v>14</v>
      </c>
    </row>
    <row r="6141" spans="21:22" x14ac:dyDescent="0.25">
      <c r="U6141" s="87" t="s">
        <v>1907</v>
      </c>
      <c r="V6141" s="88">
        <v>14</v>
      </c>
    </row>
    <row r="6142" spans="21:22" x14ac:dyDescent="0.25">
      <c r="U6142" s="87" t="s">
        <v>1908</v>
      </c>
      <c r="V6142" s="88">
        <v>14</v>
      </c>
    </row>
    <row r="6143" spans="21:22" x14ac:dyDescent="0.25">
      <c r="U6143" s="89" t="s">
        <v>1908</v>
      </c>
      <c r="V6143" s="88">
        <v>14</v>
      </c>
    </row>
    <row r="6144" spans="21:22" x14ac:dyDescent="0.25">
      <c r="U6144" s="89" t="s">
        <v>1908</v>
      </c>
      <c r="V6144" s="88">
        <v>14</v>
      </c>
    </row>
    <row r="6145" spans="21:22" x14ac:dyDescent="0.25">
      <c r="U6145" s="89" t="s">
        <v>1908</v>
      </c>
      <c r="V6145" s="88">
        <v>14</v>
      </c>
    </row>
    <row r="6146" spans="21:22" x14ac:dyDescent="0.25">
      <c r="U6146" s="89" t="s">
        <v>1908</v>
      </c>
      <c r="V6146" s="88">
        <v>14</v>
      </c>
    </row>
    <row r="6147" spans="21:22" x14ac:dyDescent="0.25">
      <c r="U6147" s="89" t="s">
        <v>1908</v>
      </c>
      <c r="V6147" s="88">
        <v>14</v>
      </c>
    </row>
    <row r="6148" spans="21:22" x14ac:dyDescent="0.25">
      <c r="U6148" s="87" t="s">
        <v>1908</v>
      </c>
      <c r="V6148" s="88">
        <v>14</v>
      </c>
    </row>
    <row r="6149" spans="21:22" x14ac:dyDescent="0.25">
      <c r="U6149" s="87" t="s">
        <v>1908</v>
      </c>
      <c r="V6149" s="88">
        <v>14</v>
      </c>
    </row>
    <row r="6150" spans="21:22" x14ac:dyDescent="0.25">
      <c r="U6150" s="87" t="s">
        <v>1908</v>
      </c>
      <c r="V6150" s="88">
        <v>14</v>
      </c>
    </row>
    <row r="6151" spans="21:22" x14ac:dyDescent="0.25">
      <c r="U6151" s="87" t="s">
        <v>1909</v>
      </c>
      <c r="V6151" s="88">
        <v>14</v>
      </c>
    </row>
    <row r="6152" spans="21:22" x14ac:dyDescent="0.25">
      <c r="U6152" s="87" t="s">
        <v>1909</v>
      </c>
      <c r="V6152" s="88">
        <v>11</v>
      </c>
    </row>
    <row r="6153" spans="21:22" x14ac:dyDescent="0.25">
      <c r="U6153" s="87" t="s">
        <v>1909</v>
      </c>
      <c r="V6153" s="88">
        <v>11</v>
      </c>
    </row>
    <row r="6154" spans="21:22" x14ac:dyDescent="0.25">
      <c r="U6154" s="87" t="s">
        <v>1910</v>
      </c>
      <c r="V6154" s="88">
        <v>20</v>
      </c>
    </row>
    <row r="6155" spans="21:22" x14ac:dyDescent="0.25">
      <c r="U6155" s="87" t="s">
        <v>1910</v>
      </c>
      <c r="V6155" s="88">
        <v>20</v>
      </c>
    </row>
    <row r="6156" spans="21:22" x14ac:dyDescent="0.25">
      <c r="U6156" s="87" t="s">
        <v>1910</v>
      </c>
      <c r="V6156" s="88">
        <v>20</v>
      </c>
    </row>
    <row r="6157" spans="21:22" x14ac:dyDescent="0.25">
      <c r="U6157" s="87" t="s">
        <v>1910</v>
      </c>
      <c r="V6157" s="88">
        <v>20</v>
      </c>
    </row>
    <row r="6158" spans="21:22" x14ac:dyDescent="0.25">
      <c r="U6158" s="87" t="s">
        <v>1911</v>
      </c>
      <c r="V6158" s="88">
        <v>20</v>
      </c>
    </row>
    <row r="6159" spans="21:22" x14ac:dyDescent="0.25">
      <c r="U6159" s="87" t="s">
        <v>1911</v>
      </c>
      <c r="V6159" s="88">
        <v>20</v>
      </c>
    </row>
    <row r="6160" spans="21:22" x14ac:dyDescent="0.25">
      <c r="U6160" s="87" t="s">
        <v>1911</v>
      </c>
      <c r="V6160" s="88">
        <v>20</v>
      </c>
    </row>
    <row r="6161" spans="21:22" x14ac:dyDescent="0.25">
      <c r="U6161" s="87" t="s">
        <v>1911</v>
      </c>
      <c r="V6161" s="88">
        <v>20</v>
      </c>
    </row>
    <row r="6162" spans="21:22" x14ac:dyDescent="0.25">
      <c r="U6162" s="87" t="s">
        <v>1911</v>
      </c>
      <c r="V6162" s="88">
        <v>20</v>
      </c>
    </row>
    <row r="6163" spans="21:22" x14ac:dyDescent="0.25">
      <c r="U6163" s="87" t="s">
        <v>1912</v>
      </c>
      <c r="V6163" s="88">
        <v>20</v>
      </c>
    </row>
    <row r="6164" spans="21:22" x14ac:dyDescent="0.25">
      <c r="U6164" s="89" t="s">
        <v>1913</v>
      </c>
      <c r="V6164" s="88">
        <v>20</v>
      </c>
    </row>
    <row r="6165" spans="21:22" x14ac:dyDescent="0.25">
      <c r="U6165" s="89" t="s">
        <v>1913</v>
      </c>
      <c r="V6165" s="88">
        <v>20</v>
      </c>
    </row>
    <row r="6166" spans="21:22" x14ac:dyDescent="0.25">
      <c r="U6166" s="89" t="s">
        <v>1913</v>
      </c>
      <c r="V6166" s="88">
        <v>20</v>
      </c>
    </row>
    <row r="6167" spans="21:22" x14ac:dyDescent="0.25">
      <c r="U6167" s="89" t="s">
        <v>1913</v>
      </c>
      <c r="V6167" s="88">
        <v>20</v>
      </c>
    </row>
    <row r="6168" spans="21:22" x14ac:dyDescent="0.25">
      <c r="U6168" s="89" t="s">
        <v>1913</v>
      </c>
      <c r="V6168" s="88">
        <v>20</v>
      </c>
    </row>
    <row r="6169" spans="21:22" x14ac:dyDescent="0.25">
      <c r="U6169" s="89" t="s">
        <v>1913</v>
      </c>
      <c r="V6169" s="88">
        <v>20</v>
      </c>
    </row>
    <row r="6170" spans="21:22" x14ac:dyDescent="0.25">
      <c r="U6170" s="89" t="s">
        <v>1914</v>
      </c>
      <c r="V6170" s="88">
        <v>20</v>
      </c>
    </row>
    <row r="6171" spans="21:22" x14ac:dyDescent="0.25">
      <c r="U6171" s="89" t="s">
        <v>1914</v>
      </c>
      <c r="V6171" s="88">
        <v>20</v>
      </c>
    </row>
    <row r="6172" spans="21:22" x14ac:dyDescent="0.25">
      <c r="U6172" s="89" t="s">
        <v>1914</v>
      </c>
      <c r="V6172" s="88">
        <v>20</v>
      </c>
    </row>
    <row r="6173" spans="21:22" x14ac:dyDescent="0.25">
      <c r="U6173" s="89" t="s">
        <v>1914</v>
      </c>
      <c r="V6173" s="88">
        <v>20</v>
      </c>
    </row>
    <row r="6174" spans="21:22" x14ac:dyDescent="0.25">
      <c r="U6174" s="89" t="s">
        <v>1914</v>
      </c>
      <c r="V6174" s="88">
        <v>20</v>
      </c>
    </row>
    <row r="6175" spans="21:22" x14ac:dyDescent="0.25">
      <c r="U6175" s="89" t="s">
        <v>1914</v>
      </c>
      <c r="V6175" s="88">
        <v>20</v>
      </c>
    </row>
    <row r="6176" spans="21:22" x14ac:dyDescent="0.25">
      <c r="U6176" s="89" t="s">
        <v>1915</v>
      </c>
      <c r="V6176" s="88">
        <v>11</v>
      </c>
    </row>
    <row r="6177" spans="21:22" x14ac:dyDescent="0.25">
      <c r="U6177" s="89" t="s">
        <v>1915</v>
      </c>
      <c r="V6177" s="88">
        <v>20</v>
      </c>
    </row>
    <row r="6178" spans="21:22" x14ac:dyDescent="0.25">
      <c r="U6178" s="89" t="s">
        <v>1915</v>
      </c>
      <c r="V6178" s="88">
        <v>20</v>
      </c>
    </row>
    <row r="6179" spans="21:22" x14ac:dyDescent="0.25">
      <c r="U6179" s="89" t="s">
        <v>1915</v>
      </c>
      <c r="V6179" s="88">
        <v>20</v>
      </c>
    </row>
    <row r="6180" spans="21:22" x14ac:dyDescent="0.25">
      <c r="U6180" s="89" t="s">
        <v>1916</v>
      </c>
      <c r="V6180" s="88">
        <v>20</v>
      </c>
    </row>
    <row r="6181" spans="21:22" x14ac:dyDescent="0.25">
      <c r="U6181" s="89" t="s">
        <v>1916</v>
      </c>
      <c r="V6181" s="88">
        <v>20</v>
      </c>
    </row>
    <row r="6182" spans="21:22" x14ac:dyDescent="0.25">
      <c r="U6182" s="89" t="s">
        <v>1916</v>
      </c>
      <c r="V6182" s="88">
        <v>20</v>
      </c>
    </row>
    <row r="6183" spans="21:22" x14ac:dyDescent="0.25">
      <c r="U6183" s="89" t="s">
        <v>1916</v>
      </c>
      <c r="V6183" s="88">
        <v>20</v>
      </c>
    </row>
    <row r="6184" spans="21:22" x14ac:dyDescent="0.25">
      <c r="U6184" s="89" t="s">
        <v>1916</v>
      </c>
      <c r="V6184" s="88">
        <v>20</v>
      </c>
    </row>
    <row r="6185" spans="21:22" x14ac:dyDescent="0.25">
      <c r="U6185" s="89" t="s">
        <v>1916</v>
      </c>
      <c r="V6185" s="88">
        <v>20</v>
      </c>
    </row>
    <row r="6186" spans="21:22" x14ac:dyDescent="0.25">
      <c r="U6186" s="89" t="s">
        <v>1917</v>
      </c>
      <c r="V6186" s="88">
        <v>20</v>
      </c>
    </row>
    <row r="6187" spans="21:22" x14ac:dyDescent="0.25">
      <c r="U6187" s="89" t="s">
        <v>1917</v>
      </c>
      <c r="V6187" s="88">
        <v>20</v>
      </c>
    </row>
    <row r="6188" spans="21:22" x14ac:dyDescent="0.25">
      <c r="U6188" s="89" t="s">
        <v>1917</v>
      </c>
      <c r="V6188" s="88">
        <v>20</v>
      </c>
    </row>
    <row r="6189" spans="21:22" x14ac:dyDescent="0.25">
      <c r="U6189" s="89" t="s">
        <v>1917</v>
      </c>
      <c r="V6189" s="88">
        <v>20</v>
      </c>
    </row>
    <row r="6190" spans="21:22" x14ac:dyDescent="0.25">
      <c r="U6190" s="89" t="s">
        <v>1917</v>
      </c>
      <c r="V6190" s="88">
        <v>20</v>
      </c>
    </row>
    <row r="6191" spans="21:22" x14ac:dyDescent="0.25">
      <c r="U6191" s="89" t="s">
        <v>1917</v>
      </c>
      <c r="V6191" s="88">
        <v>20</v>
      </c>
    </row>
    <row r="6192" spans="21:22" x14ac:dyDescent="0.25">
      <c r="U6192" s="89" t="s">
        <v>1917</v>
      </c>
      <c r="V6192" s="88">
        <v>20</v>
      </c>
    </row>
    <row r="6193" spans="21:22" x14ac:dyDescent="0.25">
      <c r="U6193" s="87" t="s">
        <v>1918</v>
      </c>
      <c r="V6193" s="88">
        <v>20</v>
      </c>
    </row>
    <row r="6194" spans="21:22" x14ac:dyDescent="0.25">
      <c r="U6194" s="87" t="s">
        <v>1918</v>
      </c>
      <c r="V6194" s="88">
        <v>20</v>
      </c>
    </row>
    <row r="6195" spans="21:22" x14ac:dyDescent="0.25">
      <c r="U6195" s="87" t="s">
        <v>1918</v>
      </c>
      <c r="V6195" s="88">
        <v>20</v>
      </c>
    </row>
    <row r="6196" spans="21:22" x14ac:dyDescent="0.25">
      <c r="U6196" s="87" t="s">
        <v>1918</v>
      </c>
      <c r="V6196" s="88">
        <v>20</v>
      </c>
    </row>
    <row r="6197" spans="21:22" x14ac:dyDescent="0.25">
      <c r="U6197" s="87" t="s">
        <v>1919</v>
      </c>
      <c r="V6197" s="88">
        <v>20</v>
      </c>
    </row>
    <row r="6198" spans="21:22" x14ac:dyDescent="0.25">
      <c r="U6198" s="89" t="s">
        <v>1920</v>
      </c>
      <c r="V6198" s="88">
        <v>10</v>
      </c>
    </row>
    <row r="6199" spans="21:22" x14ac:dyDescent="0.25">
      <c r="U6199" s="87" t="s">
        <v>1921</v>
      </c>
      <c r="V6199" s="88">
        <v>20</v>
      </c>
    </row>
    <row r="6200" spans="21:22" x14ac:dyDescent="0.25">
      <c r="U6200" s="87" t="s">
        <v>1921</v>
      </c>
      <c r="V6200" s="88">
        <v>20</v>
      </c>
    </row>
    <row r="6201" spans="21:22" x14ac:dyDescent="0.25">
      <c r="U6201" s="87" t="s">
        <v>1921</v>
      </c>
      <c r="V6201" s="88">
        <v>20</v>
      </c>
    </row>
    <row r="6202" spans="21:22" x14ac:dyDescent="0.25">
      <c r="U6202" s="87" t="s">
        <v>1921</v>
      </c>
      <c r="V6202" s="88">
        <v>20</v>
      </c>
    </row>
    <row r="6203" spans="21:22" x14ac:dyDescent="0.25">
      <c r="U6203" s="87" t="s">
        <v>1921</v>
      </c>
      <c r="V6203" s="88">
        <v>20</v>
      </c>
    </row>
    <row r="6204" spans="21:22" x14ac:dyDescent="0.25">
      <c r="U6204" s="89" t="s">
        <v>1921</v>
      </c>
      <c r="V6204" s="88">
        <v>20</v>
      </c>
    </row>
    <row r="6205" spans="21:22" x14ac:dyDescent="0.25">
      <c r="U6205" s="89" t="s">
        <v>1921</v>
      </c>
      <c r="V6205" s="88">
        <v>20</v>
      </c>
    </row>
    <row r="6206" spans="21:22" x14ac:dyDescent="0.25">
      <c r="U6206" s="87" t="s">
        <v>1922</v>
      </c>
      <c r="V6206" s="88">
        <v>20</v>
      </c>
    </row>
    <row r="6207" spans="21:22" x14ac:dyDescent="0.25">
      <c r="U6207" s="87" t="s">
        <v>1922</v>
      </c>
      <c r="V6207" s="88">
        <v>20</v>
      </c>
    </row>
    <row r="6208" spans="21:22" x14ac:dyDescent="0.25">
      <c r="U6208" s="89" t="s">
        <v>1923</v>
      </c>
      <c r="V6208" s="88">
        <v>20</v>
      </c>
    </row>
    <row r="6209" spans="21:22" x14ac:dyDescent="0.25">
      <c r="U6209" s="87" t="s">
        <v>1924</v>
      </c>
      <c r="V6209" s="88">
        <v>20</v>
      </c>
    </row>
    <row r="6210" spans="21:22" x14ac:dyDescent="0.25">
      <c r="U6210" s="87" t="s">
        <v>1924</v>
      </c>
      <c r="V6210" s="88">
        <v>20</v>
      </c>
    </row>
    <row r="6211" spans="21:22" x14ac:dyDescent="0.25">
      <c r="U6211" s="87" t="s">
        <v>1924</v>
      </c>
      <c r="V6211" s="88">
        <v>20</v>
      </c>
    </row>
    <row r="6212" spans="21:22" x14ac:dyDescent="0.25">
      <c r="U6212" s="87" t="s">
        <v>1925</v>
      </c>
      <c r="V6212" s="88">
        <v>20</v>
      </c>
    </row>
    <row r="6213" spans="21:22" x14ac:dyDescent="0.25">
      <c r="U6213" s="87" t="s">
        <v>1925</v>
      </c>
      <c r="V6213" s="88">
        <v>20</v>
      </c>
    </row>
    <row r="6214" spans="21:22" x14ac:dyDescent="0.25">
      <c r="U6214" s="87" t="s">
        <v>1925</v>
      </c>
      <c r="V6214" s="88">
        <v>20</v>
      </c>
    </row>
    <row r="6215" spans="21:22" x14ac:dyDescent="0.25">
      <c r="U6215" s="87" t="s">
        <v>1925</v>
      </c>
      <c r="V6215" s="88">
        <v>20</v>
      </c>
    </row>
    <row r="6216" spans="21:22" x14ac:dyDescent="0.25">
      <c r="U6216" s="87" t="s">
        <v>1925</v>
      </c>
      <c r="V6216" s="88">
        <v>20</v>
      </c>
    </row>
    <row r="6217" spans="21:22" x14ac:dyDescent="0.25">
      <c r="U6217" s="87" t="s">
        <v>1925</v>
      </c>
      <c r="V6217" s="88">
        <v>20</v>
      </c>
    </row>
    <row r="6218" spans="21:22" x14ac:dyDescent="0.25">
      <c r="U6218" s="87" t="s">
        <v>1926</v>
      </c>
      <c r="V6218" s="88">
        <v>20</v>
      </c>
    </row>
    <row r="6219" spans="21:22" x14ac:dyDescent="0.25">
      <c r="U6219" s="87" t="s">
        <v>1926</v>
      </c>
      <c r="V6219" s="88">
        <v>20</v>
      </c>
    </row>
    <row r="6220" spans="21:22" x14ac:dyDescent="0.25">
      <c r="U6220" s="87" t="s">
        <v>1926</v>
      </c>
      <c r="V6220" s="88">
        <v>20</v>
      </c>
    </row>
    <row r="6221" spans="21:22" x14ac:dyDescent="0.25">
      <c r="U6221" s="87" t="s">
        <v>1926</v>
      </c>
      <c r="V6221" s="88">
        <v>20</v>
      </c>
    </row>
    <row r="6222" spans="21:22" x14ac:dyDescent="0.25">
      <c r="U6222" s="87" t="s">
        <v>1926</v>
      </c>
      <c r="V6222" s="88">
        <v>20</v>
      </c>
    </row>
    <row r="6223" spans="21:22" x14ac:dyDescent="0.25">
      <c r="U6223" s="87" t="s">
        <v>1927</v>
      </c>
      <c r="V6223" s="88">
        <v>20</v>
      </c>
    </row>
    <row r="6224" spans="21:22" x14ac:dyDescent="0.25">
      <c r="U6224" s="87" t="s">
        <v>1927</v>
      </c>
      <c r="V6224" s="88">
        <v>20</v>
      </c>
    </row>
    <row r="6225" spans="21:22" x14ac:dyDescent="0.25">
      <c r="U6225" s="87" t="s">
        <v>1927</v>
      </c>
      <c r="V6225" s="88">
        <v>20</v>
      </c>
    </row>
    <row r="6226" spans="21:22" x14ac:dyDescent="0.25">
      <c r="U6226" s="87" t="s">
        <v>1927</v>
      </c>
      <c r="V6226" s="88">
        <v>20</v>
      </c>
    </row>
    <row r="6227" spans="21:22" x14ac:dyDescent="0.25">
      <c r="U6227" s="87" t="s">
        <v>1927</v>
      </c>
      <c r="V6227" s="88">
        <v>20</v>
      </c>
    </row>
    <row r="6228" spans="21:22" x14ac:dyDescent="0.25">
      <c r="U6228" s="87" t="s">
        <v>1928</v>
      </c>
      <c r="V6228" s="88">
        <v>10</v>
      </c>
    </row>
    <row r="6229" spans="21:22" x14ac:dyDescent="0.25">
      <c r="U6229" s="87" t="s">
        <v>1928</v>
      </c>
      <c r="V6229" s="88">
        <v>10</v>
      </c>
    </row>
    <row r="6230" spans="21:22" x14ac:dyDescent="0.25">
      <c r="U6230" s="87" t="s">
        <v>1928</v>
      </c>
      <c r="V6230" s="88">
        <v>10</v>
      </c>
    </row>
    <row r="6231" spans="21:22" x14ac:dyDescent="0.25">
      <c r="U6231" s="87" t="s">
        <v>1928</v>
      </c>
      <c r="V6231" s="88">
        <v>20</v>
      </c>
    </row>
    <row r="6232" spans="21:22" x14ac:dyDescent="0.25">
      <c r="U6232" s="87" t="s">
        <v>1928</v>
      </c>
      <c r="V6232" s="88">
        <v>20</v>
      </c>
    </row>
    <row r="6233" spans="21:22" x14ac:dyDescent="0.25">
      <c r="U6233" s="87" t="s">
        <v>1929</v>
      </c>
      <c r="V6233" s="88">
        <v>18</v>
      </c>
    </row>
    <row r="6234" spans="21:22" x14ac:dyDescent="0.25">
      <c r="U6234" s="87" t="s">
        <v>1929</v>
      </c>
      <c r="V6234" s="88">
        <v>18</v>
      </c>
    </row>
    <row r="6235" spans="21:22" x14ac:dyDescent="0.25">
      <c r="U6235" s="87" t="s">
        <v>1929</v>
      </c>
      <c r="V6235" s="88">
        <v>18</v>
      </c>
    </row>
    <row r="6236" spans="21:22" x14ac:dyDescent="0.25">
      <c r="U6236" s="87" t="s">
        <v>1930</v>
      </c>
      <c r="V6236" s="88">
        <v>18</v>
      </c>
    </row>
    <row r="6237" spans="21:22" x14ac:dyDescent="0.25">
      <c r="U6237" s="87" t="s">
        <v>1931</v>
      </c>
      <c r="V6237" s="88">
        <v>18</v>
      </c>
    </row>
    <row r="6238" spans="21:22" x14ac:dyDescent="0.25">
      <c r="U6238" s="87" t="s">
        <v>1932</v>
      </c>
      <c r="V6238" s="88">
        <v>18</v>
      </c>
    </row>
    <row r="6239" spans="21:22" x14ac:dyDescent="0.25">
      <c r="U6239" s="87" t="s">
        <v>1933</v>
      </c>
      <c r="V6239" s="88">
        <v>18</v>
      </c>
    </row>
    <row r="6240" spans="21:22" x14ac:dyDescent="0.25">
      <c r="U6240" s="87" t="s">
        <v>1934</v>
      </c>
      <c r="V6240" s="88">
        <v>18</v>
      </c>
    </row>
    <row r="6241" spans="21:22" x14ac:dyDescent="0.25">
      <c r="U6241" s="87" t="s">
        <v>1934</v>
      </c>
      <c r="V6241" s="88">
        <v>18</v>
      </c>
    </row>
    <row r="6242" spans="21:22" x14ac:dyDescent="0.25">
      <c r="U6242" s="87" t="s">
        <v>1935</v>
      </c>
      <c r="V6242" s="88">
        <v>18</v>
      </c>
    </row>
    <row r="6243" spans="21:22" x14ac:dyDescent="0.25">
      <c r="U6243" s="87" t="s">
        <v>1935</v>
      </c>
      <c r="V6243" s="88">
        <v>18</v>
      </c>
    </row>
    <row r="6244" spans="21:22" x14ac:dyDescent="0.25">
      <c r="U6244" s="87" t="s">
        <v>1935</v>
      </c>
      <c r="V6244" s="88">
        <v>18</v>
      </c>
    </row>
    <row r="6245" spans="21:22" x14ac:dyDescent="0.25">
      <c r="U6245" s="87" t="s">
        <v>1935</v>
      </c>
      <c r="V6245" s="88">
        <v>18</v>
      </c>
    </row>
    <row r="6246" spans="21:22" x14ac:dyDescent="0.25">
      <c r="U6246" s="87" t="s">
        <v>1936</v>
      </c>
      <c r="V6246" s="88">
        <v>18</v>
      </c>
    </row>
    <row r="6247" spans="21:22" x14ac:dyDescent="0.25">
      <c r="U6247" s="87" t="s">
        <v>1936</v>
      </c>
      <c r="V6247" s="88">
        <v>18</v>
      </c>
    </row>
    <row r="6248" spans="21:22" x14ac:dyDescent="0.25">
      <c r="U6248" s="87" t="s">
        <v>1936</v>
      </c>
      <c r="V6248" s="88">
        <v>18</v>
      </c>
    </row>
    <row r="6249" spans="21:22" x14ac:dyDescent="0.25">
      <c r="U6249" s="87" t="s">
        <v>1936</v>
      </c>
      <c r="V6249" s="88">
        <v>18</v>
      </c>
    </row>
    <row r="6250" spans="21:22" x14ac:dyDescent="0.25">
      <c r="U6250" s="87" t="s">
        <v>1937</v>
      </c>
      <c r="V6250" s="88">
        <v>18</v>
      </c>
    </row>
    <row r="6251" spans="21:22" x14ac:dyDescent="0.25">
      <c r="U6251" s="87" t="s">
        <v>1938</v>
      </c>
      <c r="V6251" s="88">
        <v>18</v>
      </c>
    </row>
    <row r="6252" spans="21:22" x14ac:dyDescent="0.25">
      <c r="U6252" s="87" t="s">
        <v>1939</v>
      </c>
      <c r="V6252" s="88">
        <v>18</v>
      </c>
    </row>
    <row r="6253" spans="21:22" x14ac:dyDescent="0.25">
      <c r="U6253" s="87" t="s">
        <v>1940</v>
      </c>
      <c r="V6253" s="88">
        <v>18</v>
      </c>
    </row>
    <row r="6254" spans="21:22" x14ac:dyDescent="0.25">
      <c r="U6254" s="87" t="s">
        <v>1940</v>
      </c>
      <c r="V6254" s="88">
        <v>18</v>
      </c>
    </row>
    <row r="6255" spans="21:22" x14ac:dyDescent="0.25">
      <c r="U6255" s="87" t="s">
        <v>1940</v>
      </c>
      <c r="V6255" s="88">
        <v>18</v>
      </c>
    </row>
    <row r="6256" spans="21:22" x14ac:dyDescent="0.25">
      <c r="U6256" s="87" t="s">
        <v>1940</v>
      </c>
      <c r="V6256" s="88">
        <v>18</v>
      </c>
    </row>
    <row r="6257" spans="21:22" x14ac:dyDescent="0.25">
      <c r="U6257" s="87" t="s">
        <v>1940</v>
      </c>
      <c r="V6257" s="88">
        <v>18</v>
      </c>
    </row>
    <row r="6258" spans="21:22" x14ac:dyDescent="0.25">
      <c r="U6258" s="87" t="s">
        <v>1941</v>
      </c>
      <c r="V6258" s="88">
        <v>17</v>
      </c>
    </row>
    <row r="6259" spans="21:22" x14ac:dyDescent="0.25">
      <c r="U6259" s="87" t="s">
        <v>1941</v>
      </c>
      <c r="V6259" s="88">
        <v>17</v>
      </c>
    </row>
    <row r="6260" spans="21:22" x14ac:dyDescent="0.25">
      <c r="U6260" s="87" t="s">
        <v>1942</v>
      </c>
      <c r="V6260" s="88">
        <v>17</v>
      </c>
    </row>
    <row r="6261" spans="21:22" x14ac:dyDescent="0.25">
      <c r="U6261" s="87" t="s">
        <v>1943</v>
      </c>
      <c r="V6261" s="88">
        <v>17</v>
      </c>
    </row>
    <row r="6262" spans="21:22" x14ac:dyDescent="0.25">
      <c r="U6262" s="87" t="s">
        <v>1944</v>
      </c>
      <c r="V6262" s="88">
        <v>17</v>
      </c>
    </row>
    <row r="6263" spans="21:22" x14ac:dyDescent="0.25">
      <c r="U6263" s="87" t="s">
        <v>1944</v>
      </c>
      <c r="V6263" s="88">
        <v>17</v>
      </c>
    </row>
    <row r="6264" spans="21:22" x14ac:dyDescent="0.25">
      <c r="U6264" s="87" t="s">
        <v>1945</v>
      </c>
      <c r="V6264" s="88">
        <v>17</v>
      </c>
    </row>
    <row r="6265" spans="21:22" x14ac:dyDescent="0.25">
      <c r="U6265" s="87" t="s">
        <v>1946</v>
      </c>
      <c r="V6265" s="88">
        <v>17</v>
      </c>
    </row>
    <row r="6266" spans="21:22" x14ac:dyDescent="0.25">
      <c r="U6266" s="87" t="s">
        <v>1947</v>
      </c>
      <c r="V6266" s="88">
        <v>17</v>
      </c>
    </row>
    <row r="6267" spans="21:22" x14ac:dyDescent="0.25">
      <c r="U6267" s="87" t="s">
        <v>1948</v>
      </c>
      <c r="V6267" s="88">
        <v>17</v>
      </c>
    </row>
    <row r="6268" spans="21:22" x14ac:dyDescent="0.25">
      <c r="U6268" s="87" t="s">
        <v>1949</v>
      </c>
      <c r="V6268" s="88">
        <v>17</v>
      </c>
    </row>
    <row r="6269" spans="21:22" x14ac:dyDescent="0.25">
      <c r="U6269" s="87" t="s">
        <v>1950</v>
      </c>
      <c r="V6269" s="88">
        <v>17</v>
      </c>
    </row>
    <row r="6270" spans="21:22" x14ac:dyDescent="0.25">
      <c r="U6270" s="87" t="s">
        <v>1951</v>
      </c>
      <c r="V6270" s="88">
        <v>18</v>
      </c>
    </row>
    <row r="6271" spans="21:22" x14ac:dyDescent="0.25">
      <c r="U6271" s="87" t="s">
        <v>1951</v>
      </c>
      <c r="V6271" s="88">
        <v>18</v>
      </c>
    </row>
    <row r="6272" spans="21:22" x14ac:dyDescent="0.25">
      <c r="U6272" s="87" t="s">
        <v>1951</v>
      </c>
      <c r="V6272" s="88">
        <v>18</v>
      </c>
    </row>
    <row r="6273" spans="21:22" x14ac:dyDescent="0.25">
      <c r="U6273" s="87" t="s">
        <v>1951</v>
      </c>
      <c r="V6273" s="88">
        <v>18</v>
      </c>
    </row>
    <row r="6274" spans="21:22" x14ac:dyDescent="0.25">
      <c r="U6274" s="87" t="s">
        <v>1952</v>
      </c>
      <c r="V6274" s="88">
        <v>17</v>
      </c>
    </row>
    <row r="6275" spans="21:22" x14ac:dyDescent="0.25">
      <c r="U6275" s="87" t="s">
        <v>1953</v>
      </c>
      <c r="V6275" s="88">
        <v>17</v>
      </c>
    </row>
    <row r="6276" spans="21:22" x14ac:dyDescent="0.25">
      <c r="U6276" s="87" t="s">
        <v>1954</v>
      </c>
      <c r="V6276" s="88">
        <v>17</v>
      </c>
    </row>
    <row r="6277" spans="21:22" x14ac:dyDescent="0.25">
      <c r="U6277" s="87" t="s">
        <v>1955</v>
      </c>
      <c r="V6277" s="88">
        <v>17</v>
      </c>
    </row>
    <row r="6278" spans="21:22" x14ac:dyDescent="0.25">
      <c r="U6278" s="87" t="s">
        <v>1956</v>
      </c>
      <c r="V6278" s="88">
        <v>17</v>
      </c>
    </row>
    <row r="6279" spans="21:22" x14ac:dyDescent="0.25">
      <c r="U6279" s="87" t="s">
        <v>1956</v>
      </c>
      <c r="V6279" s="88">
        <v>17</v>
      </c>
    </row>
    <row r="6280" spans="21:22" x14ac:dyDescent="0.25">
      <c r="U6280" s="87" t="s">
        <v>1957</v>
      </c>
      <c r="V6280" s="88">
        <v>17</v>
      </c>
    </row>
    <row r="6281" spans="21:22" x14ac:dyDescent="0.25">
      <c r="U6281" s="87" t="s">
        <v>1958</v>
      </c>
      <c r="V6281" s="88">
        <v>17</v>
      </c>
    </row>
    <row r="6282" spans="21:22" x14ac:dyDescent="0.25">
      <c r="U6282" s="87" t="s">
        <v>1959</v>
      </c>
      <c r="V6282" s="88">
        <v>17</v>
      </c>
    </row>
    <row r="6283" spans="21:22" x14ac:dyDescent="0.25">
      <c r="U6283" s="87" t="s">
        <v>1960</v>
      </c>
      <c r="V6283" s="88">
        <v>17</v>
      </c>
    </row>
    <row r="6284" spans="21:22" x14ac:dyDescent="0.25">
      <c r="U6284" s="87" t="s">
        <v>1961</v>
      </c>
      <c r="V6284" s="88">
        <v>17</v>
      </c>
    </row>
    <row r="6285" spans="21:22" x14ac:dyDescent="0.25">
      <c r="U6285" s="87" t="s">
        <v>1962</v>
      </c>
      <c r="V6285" s="88">
        <v>18</v>
      </c>
    </row>
    <row r="6286" spans="21:22" x14ac:dyDescent="0.25">
      <c r="U6286" s="87" t="s">
        <v>1962</v>
      </c>
      <c r="V6286" s="88">
        <v>18</v>
      </c>
    </row>
    <row r="6287" spans="21:22" x14ac:dyDescent="0.25">
      <c r="U6287" s="87" t="s">
        <v>1962</v>
      </c>
      <c r="V6287" s="88">
        <v>18</v>
      </c>
    </row>
    <row r="6288" spans="21:22" x14ac:dyDescent="0.25">
      <c r="U6288" s="87" t="s">
        <v>1963</v>
      </c>
      <c r="V6288" s="88">
        <v>17</v>
      </c>
    </row>
    <row r="6289" spans="21:22" x14ac:dyDescent="0.25">
      <c r="U6289" s="87" t="s">
        <v>1964</v>
      </c>
      <c r="V6289" s="88">
        <v>17</v>
      </c>
    </row>
    <row r="6290" spans="21:22" x14ac:dyDescent="0.25">
      <c r="U6290" s="87" t="s">
        <v>1965</v>
      </c>
      <c r="V6290" s="88">
        <v>17</v>
      </c>
    </row>
    <row r="6291" spans="21:22" x14ac:dyDescent="0.25">
      <c r="U6291" s="87" t="s">
        <v>1966</v>
      </c>
      <c r="V6291" s="88">
        <v>17</v>
      </c>
    </row>
    <row r="6292" spans="21:22" x14ac:dyDescent="0.25">
      <c r="U6292" s="87" t="s">
        <v>1967</v>
      </c>
      <c r="V6292" s="88">
        <v>17</v>
      </c>
    </row>
    <row r="6293" spans="21:22" x14ac:dyDescent="0.25">
      <c r="U6293" s="87" t="s">
        <v>1968</v>
      </c>
      <c r="V6293" s="88">
        <v>17</v>
      </c>
    </row>
    <row r="6294" spans="21:22" x14ac:dyDescent="0.25">
      <c r="U6294" s="87" t="s">
        <v>1969</v>
      </c>
      <c r="V6294" s="88">
        <v>17</v>
      </c>
    </row>
    <row r="6295" spans="21:22" x14ac:dyDescent="0.25">
      <c r="U6295" s="87" t="s">
        <v>1970</v>
      </c>
      <c r="V6295" s="88">
        <v>17</v>
      </c>
    </row>
    <row r="6296" spans="21:22" x14ac:dyDescent="0.25">
      <c r="U6296" s="87" t="s">
        <v>1971</v>
      </c>
      <c r="V6296" s="88">
        <v>17</v>
      </c>
    </row>
    <row r="6297" spans="21:22" x14ac:dyDescent="0.25">
      <c r="U6297" s="87" t="s">
        <v>1972</v>
      </c>
      <c r="V6297" s="88">
        <v>17</v>
      </c>
    </row>
    <row r="6298" spans="21:22" x14ac:dyDescent="0.25">
      <c r="U6298" s="87" t="s">
        <v>1973</v>
      </c>
      <c r="V6298" s="88">
        <v>18</v>
      </c>
    </row>
    <row r="6299" spans="21:22" x14ac:dyDescent="0.25">
      <c r="U6299" s="87" t="s">
        <v>1973</v>
      </c>
      <c r="V6299" s="88">
        <v>18</v>
      </c>
    </row>
    <row r="6300" spans="21:22" x14ac:dyDescent="0.25">
      <c r="U6300" s="87" t="s">
        <v>1973</v>
      </c>
      <c r="V6300" s="88">
        <v>18</v>
      </c>
    </row>
    <row r="6301" spans="21:22" x14ac:dyDescent="0.25">
      <c r="U6301" s="87" t="s">
        <v>1974</v>
      </c>
      <c r="V6301" s="88">
        <v>18</v>
      </c>
    </row>
    <row r="6302" spans="21:22" x14ac:dyDescent="0.25">
      <c r="U6302" s="87" t="s">
        <v>1975</v>
      </c>
      <c r="V6302" s="88">
        <v>17</v>
      </c>
    </row>
    <row r="6303" spans="21:22" x14ac:dyDescent="0.25">
      <c r="U6303" s="87" t="s">
        <v>1976</v>
      </c>
      <c r="V6303" s="88">
        <v>17</v>
      </c>
    </row>
    <row r="6304" spans="21:22" x14ac:dyDescent="0.25">
      <c r="U6304" s="87" t="s">
        <v>1977</v>
      </c>
      <c r="V6304" s="88">
        <v>17</v>
      </c>
    </row>
    <row r="6305" spans="21:22" x14ac:dyDescent="0.25">
      <c r="U6305" s="87" t="s">
        <v>1978</v>
      </c>
      <c r="V6305" s="88">
        <v>17</v>
      </c>
    </row>
    <row r="6306" spans="21:22" x14ac:dyDescent="0.25">
      <c r="U6306" s="87" t="s">
        <v>1979</v>
      </c>
      <c r="V6306" s="88">
        <v>17</v>
      </c>
    </row>
    <row r="6307" spans="21:22" x14ac:dyDescent="0.25">
      <c r="U6307" s="87" t="s">
        <v>1980</v>
      </c>
      <c r="V6307" s="88">
        <v>17</v>
      </c>
    </row>
    <row r="6308" spans="21:22" x14ac:dyDescent="0.25">
      <c r="U6308" s="87" t="s">
        <v>1981</v>
      </c>
      <c r="V6308" s="88">
        <v>17</v>
      </c>
    </row>
    <row r="6309" spans="21:22" x14ac:dyDescent="0.25">
      <c r="U6309" s="87" t="s">
        <v>1982</v>
      </c>
      <c r="V6309" s="88">
        <v>17</v>
      </c>
    </row>
    <row r="6310" spans="21:22" x14ac:dyDescent="0.25">
      <c r="U6310" s="87" t="s">
        <v>1983</v>
      </c>
      <c r="V6310" s="88">
        <v>17</v>
      </c>
    </row>
    <row r="6311" spans="21:22" x14ac:dyDescent="0.25">
      <c r="U6311" s="87" t="s">
        <v>1984</v>
      </c>
      <c r="V6311" s="88">
        <v>17</v>
      </c>
    </row>
    <row r="6312" spans="21:22" x14ac:dyDescent="0.25">
      <c r="U6312" s="87" t="s">
        <v>1985</v>
      </c>
      <c r="V6312" s="88">
        <v>18</v>
      </c>
    </row>
    <row r="6313" spans="21:22" x14ac:dyDescent="0.25">
      <c r="U6313" s="87" t="s">
        <v>1986</v>
      </c>
      <c r="V6313" s="88">
        <v>17</v>
      </c>
    </row>
    <row r="6314" spans="21:22" x14ac:dyDescent="0.25">
      <c r="U6314" s="87" t="s">
        <v>1987</v>
      </c>
      <c r="V6314" s="88">
        <v>17</v>
      </c>
    </row>
    <row r="6315" spans="21:22" x14ac:dyDescent="0.25">
      <c r="U6315" s="87" t="s">
        <v>1988</v>
      </c>
      <c r="V6315" s="88">
        <v>17</v>
      </c>
    </row>
    <row r="6316" spans="21:22" x14ac:dyDescent="0.25">
      <c r="U6316" s="87" t="s">
        <v>1989</v>
      </c>
      <c r="V6316" s="88">
        <v>17</v>
      </c>
    </row>
    <row r="6317" spans="21:22" x14ac:dyDescent="0.25">
      <c r="U6317" s="87" t="s">
        <v>1990</v>
      </c>
      <c r="V6317" s="88">
        <v>17</v>
      </c>
    </row>
    <row r="6318" spans="21:22" x14ac:dyDescent="0.25">
      <c r="U6318" s="87" t="s">
        <v>1991</v>
      </c>
      <c r="V6318" s="88">
        <v>17</v>
      </c>
    </row>
    <row r="6319" spans="21:22" x14ac:dyDescent="0.25">
      <c r="U6319" s="87" t="s">
        <v>1992</v>
      </c>
      <c r="V6319" s="88">
        <v>17</v>
      </c>
    </row>
    <row r="6320" spans="21:22" x14ac:dyDescent="0.25">
      <c r="U6320" s="87" t="s">
        <v>1993</v>
      </c>
      <c r="V6320" s="88">
        <v>17</v>
      </c>
    </row>
    <row r="6321" spans="21:22" x14ac:dyDescent="0.25">
      <c r="U6321" s="87" t="s">
        <v>1994</v>
      </c>
      <c r="V6321" s="88">
        <v>17</v>
      </c>
    </row>
    <row r="6322" spans="21:22" x14ac:dyDescent="0.25">
      <c r="U6322" s="87" t="s">
        <v>1995</v>
      </c>
      <c r="V6322" s="88">
        <v>18</v>
      </c>
    </row>
    <row r="6323" spans="21:22" x14ac:dyDescent="0.25">
      <c r="U6323" s="87" t="s">
        <v>1995</v>
      </c>
      <c r="V6323" s="88">
        <v>18</v>
      </c>
    </row>
    <row r="6324" spans="21:22" x14ac:dyDescent="0.25">
      <c r="U6324" s="87" t="s">
        <v>1996</v>
      </c>
      <c r="V6324" s="88">
        <v>18</v>
      </c>
    </row>
    <row r="6325" spans="21:22" x14ac:dyDescent="0.25">
      <c r="U6325" s="87" t="s">
        <v>1997</v>
      </c>
      <c r="V6325" s="88">
        <v>10</v>
      </c>
    </row>
    <row r="6326" spans="21:22" x14ac:dyDescent="0.25">
      <c r="U6326" s="87" t="s">
        <v>1997</v>
      </c>
      <c r="V6326" s="88">
        <v>10</v>
      </c>
    </row>
    <row r="6327" spans="21:22" x14ac:dyDescent="0.25">
      <c r="U6327" s="87" t="s">
        <v>1997</v>
      </c>
      <c r="V6327" s="88">
        <v>10</v>
      </c>
    </row>
    <row r="6328" spans="21:22" x14ac:dyDescent="0.25">
      <c r="U6328" s="87" t="s">
        <v>1997</v>
      </c>
      <c r="V6328" s="88">
        <v>10</v>
      </c>
    </row>
    <row r="6329" spans="21:22" x14ac:dyDescent="0.25">
      <c r="U6329" s="87" t="s">
        <v>1997</v>
      </c>
      <c r="V6329" s="88">
        <v>10</v>
      </c>
    </row>
    <row r="6330" spans="21:22" x14ac:dyDescent="0.25">
      <c r="U6330" s="87" t="s">
        <v>1998</v>
      </c>
      <c r="V6330" s="88">
        <v>11</v>
      </c>
    </row>
    <row r="6331" spans="21:22" x14ac:dyDescent="0.25">
      <c r="U6331" s="87" t="s">
        <v>1998</v>
      </c>
      <c r="V6331" s="88">
        <v>11</v>
      </c>
    </row>
    <row r="6332" spans="21:22" x14ac:dyDescent="0.25">
      <c r="U6332" s="87" t="s">
        <v>1999</v>
      </c>
      <c r="V6332" s="88">
        <v>11</v>
      </c>
    </row>
    <row r="6333" spans="21:22" x14ac:dyDescent="0.25">
      <c r="U6333" s="87" t="s">
        <v>1999</v>
      </c>
      <c r="V6333" s="88">
        <v>11</v>
      </c>
    </row>
    <row r="6334" spans="21:22" x14ac:dyDescent="0.25">
      <c r="U6334" s="87" t="s">
        <v>1999</v>
      </c>
      <c r="V6334" s="88">
        <v>11</v>
      </c>
    </row>
    <row r="6335" spans="21:22" x14ac:dyDescent="0.25">
      <c r="U6335" s="87" t="s">
        <v>1999</v>
      </c>
      <c r="V6335" s="88">
        <v>11</v>
      </c>
    </row>
    <row r="6336" spans="21:22" x14ac:dyDescent="0.25">
      <c r="U6336" s="87" t="s">
        <v>2000</v>
      </c>
      <c r="V6336" s="88">
        <v>11</v>
      </c>
    </row>
    <row r="6337" spans="21:22" x14ac:dyDescent="0.25">
      <c r="U6337" s="87" t="s">
        <v>2000</v>
      </c>
      <c r="V6337" s="88">
        <v>11</v>
      </c>
    </row>
    <row r="6338" spans="21:22" x14ac:dyDescent="0.25">
      <c r="U6338" s="87" t="s">
        <v>2000</v>
      </c>
      <c r="V6338" s="88">
        <v>11</v>
      </c>
    </row>
    <row r="6339" spans="21:22" x14ac:dyDescent="0.25">
      <c r="U6339" s="87" t="s">
        <v>2000</v>
      </c>
      <c r="V6339" s="88">
        <v>11</v>
      </c>
    </row>
    <row r="6340" spans="21:22" x14ac:dyDescent="0.25">
      <c r="U6340" s="87" t="s">
        <v>2000</v>
      </c>
      <c r="V6340" s="88">
        <v>11</v>
      </c>
    </row>
    <row r="6341" spans="21:22" x14ac:dyDescent="0.25">
      <c r="U6341" s="87" t="s">
        <v>2001</v>
      </c>
      <c r="V6341" s="88">
        <v>10</v>
      </c>
    </row>
    <row r="6342" spans="21:22" x14ac:dyDescent="0.25">
      <c r="U6342" s="87" t="s">
        <v>2001</v>
      </c>
      <c r="V6342" s="88">
        <v>10</v>
      </c>
    </row>
    <row r="6343" spans="21:22" x14ac:dyDescent="0.25">
      <c r="U6343" s="87" t="s">
        <v>2001</v>
      </c>
      <c r="V6343" s="88">
        <v>10</v>
      </c>
    </row>
    <row r="6344" spans="21:22" x14ac:dyDescent="0.25">
      <c r="U6344" s="87" t="s">
        <v>2001</v>
      </c>
      <c r="V6344" s="88">
        <v>10</v>
      </c>
    </row>
    <row r="6345" spans="21:22" x14ac:dyDescent="0.25">
      <c r="U6345" s="87" t="s">
        <v>2001</v>
      </c>
      <c r="V6345" s="88">
        <v>10</v>
      </c>
    </row>
    <row r="6346" spans="21:22" x14ac:dyDescent="0.25">
      <c r="U6346" s="87" t="s">
        <v>2002</v>
      </c>
      <c r="V6346" s="88">
        <v>10</v>
      </c>
    </row>
    <row r="6347" spans="21:22" x14ac:dyDescent="0.25">
      <c r="U6347" s="87" t="s">
        <v>2002</v>
      </c>
      <c r="V6347" s="88">
        <v>10</v>
      </c>
    </row>
    <row r="6348" spans="21:22" x14ac:dyDescent="0.25">
      <c r="U6348" s="87" t="s">
        <v>2002</v>
      </c>
      <c r="V6348" s="88">
        <v>10</v>
      </c>
    </row>
    <row r="6349" spans="21:22" x14ac:dyDescent="0.25">
      <c r="U6349" s="87" t="s">
        <v>2002</v>
      </c>
      <c r="V6349" s="88">
        <v>10</v>
      </c>
    </row>
    <row r="6350" spans="21:22" x14ac:dyDescent="0.25">
      <c r="U6350" s="87" t="s">
        <v>2003</v>
      </c>
      <c r="V6350" s="88">
        <v>10</v>
      </c>
    </row>
    <row r="6351" spans="21:22" x14ac:dyDescent="0.25">
      <c r="U6351" s="87" t="s">
        <v>2003</v>
      </c>
      <c r="V6351" s="88">
        <v>10</v>
      </c>
    </row>
    <row r="6352" spans="21:22" x14ac:dyDescent="0.25">
      <c r="U6352" s="87" t="s">
        <v>2003</v>
      </c>
      <c r="V6352" s="88">
        <v>10</v>
      </c>
    </row>
    <row r="6353" spans="21:22" x14ac:dyDescent="0.25">
      <c r="U6353" s="87" t="s">
        <v>2004</v>
      </c>
      <c r="V6353" s="88">
        <v>10</v>
      </c>
    </row>
    <row r="6354" spans="21:22" x14ac:dyDescent="0.25">
      <c r="U6354" s="87" t="s">
        <v>2005</v>
      </c>
      <c r="V6354" s="88">
        <v>10</v>
      </c>
    </row>
    <row r="6355" spans="21:22" x14ac:dyDescent="0.25">
      <c r="U6355" s="87" t="s">
        <v>2005</v>
      </c>
      <c r="V6355" s="88">
        <v>10</v>
      </c>
    </row>
    <row r="6356" spans="21:22" x14ac:dyDescent="0.25">
      <c r="U6356" s="87" t="s">
        <v>2005</v>
      </c>
      <c r="V6356" s="88">
        <v>10</v>
      </c>
    </row>
    <row r="6357" spans="21:22" x14ac:dyDescent="0.25">
      <c r="U6357" s="87" t="s">
        <v>2005</v>
      </c>
      <c r="V6357" s="88">
        <v>10</v>
      </c>
    </row>
    <row r="6358" spans="21:22" x14ac:dyDescent="0.25">
      <c r="U6358" s="87" t="s">
        <v>2005</v>
      </c>
      <c r="V6358" s="88">
        <v>10</v>
      </c>
    </row>
    <row r="6359" spans="21:22" x14ac:dyDescent="0.25">
      <c r="U6359" s="87" t="s">
        <v>2005</v>
      </c>
      <c r="V6359" s="88">
        <v>10</v>
      </c>
    </row>
    <row r="6360" spans="21:22" x14ac:dyDescent="0.25">
      <c r="U6360" s="87" t="s">
        <v>2006</v>
      </c>
      <c r="V6360" s="88">
        <v>10</v>
      </c>
    </row>
    <row r="6361" spans="21:22" x14ac:dyDescent="0.25">
      <c r="U6361" s="87" t="s">
        <v>2006</v>
      </c>
      <c r="V6361" s="88">
        <v>10</v>
      </c>
    </row>
    <row r="6362" spans="21:22" x14ac:dyDescent="0.25">
      <c r="U6362" s="87" t="s">
        <v>2006</v>
      </c>
      <c r="V6362" s="88">
        <v>10</v>
      </c>
    </row>
    <row r="6363" spans="21:22" x14ac:dyDescent="0.25">
      <c r="U6363" s="87" t="s">
        <v>2006</v>
      </c>
      <c r="V6363" s="88">
        <v>10</v>
      </c>
    </row>
    <row r="6364" spans="21:22" x14ac:dyDescent="0.25">
      <c r="U6364" s="87" t="s">
        <v>2006</v>
      </c>
      <c r="V6364" s="88">
        <v>10</v>
      </c>
    </row>
    <row r="6365" spans="21:22" x14ac:dyDescent="0.25">
      <c r="U6365" s="87" t="s">
        <v>2007</v>
      </c>
      <c r="V6365" s="88">
        <v>10</v>
      </c>
    </row>
    <row r="6366" spans="21:22" x14ac:dyDescent="0.25">
      <c r="U6366" s="87" t="s">
        <v>2007</v>
      </c>
      <c r="V6366" s="88">
        <v>10</v>
      </c>
    </row>
    <row r="6367" spans="21:22" x14ac:dyDescent="0.25">
      <c r="U6367" s="87" t="s">
        <v>2007</v>
      </c>
      <c r="V6367" s="88">
        <v>10</v>
      </c>
    </row>
    <row r="6368" spans="21:22" x14ac:dyDescent="0.25">
      <c r="U6368" s="87" t="s">
        <v>2007</v>
      </c>
      <c r="V6368" s="88">
        <v>10</v>
      </c>
    </row>
    <row r="6369" spans="21:22" x14ac:dyDescent="0.25">
      <c r="U6369" s="89" t="s">
        <v>2007</v>
      </c>
      <c r="V6369" s="88">
        <v>10</v>
      </c>
    </row>
    <row r="6370" spans="21:22" x14ac:dyDescent="0.25">
      <c r="U6370" s="89" t="s">
        <v>2007</v>
      </c>
      <c r="V6370" s="88">
        <v>10</v>
      </c>
    </row>
    <row r="6371" spans="21:22" x14ac:dyDescent="0.25">
      <c r="U6371" s="89" t="s">
        <v>2007</v>
      </c>
      <c r="V6371" s="88">
        <v>10</v>
      </c>
    </row>
    <row r="6372" spans="21:22" x14ac:dyDescent="0.25">
      <c r="U6372" s="89" t="s">
        <v>2007</v>
      </c>
      <c r="V6372" s="88">
        <v>10</v>
      </c>
    </row>
    <row r="6373" spans="21:22" x14ac:dyDescent="0.25">
      <c r="U6373" s="87" t="s">
        <v>2008</v>
      </c>
      <c r="V6373" s="88">
        <v>10</v>
      </c>
    </row>
    <row r="6374" spans="21:22" x14ac:dyDescent="0.25">
      <c r="U6374" s="87" t="s">
        <v>2008</v>
      </c>
      <c r="V6374" s="88">
        <v>10</v>
      </c>
    </row>
    <row r="6375" spans="21:22" x14ac:dyDescent="0.25">
      <c r="U6375" s="87" t="s">
        <v>2008</v>
      </c>
      <c r="V6375" s="88">
        <v>10</v>
      </c>
    </row>
    <row r="6376" spans="21:22" x14ac:dyDescent="0.25">
      <c r="U6376" s="87" t="s">
        <v>2008</v>
      </c>
      <c r="V6376" s="88">
        <v>10</v>
      </c>
    </row>
    <row r="6377" spans="21:22" x14ac:dyDescent="0.25">
      <c r="U6377" s="87" t="s">
        <v>2008</v>
      </c>
      <c r="V6377" s="88">
        <v>10</v>
      </c>
    </row>
    <row r="6378" spans="21:22" x14ac:dyDescent="0.25">
      <c r="U6378" s="87" t="s">
        <v>2009</v>
      </c>
      <c r="V6378" s="88">
        <v>11</v>
      </c>
    </row>
    <row r="6379" spans="21:22" x14ac:dyDescent="0.25">
      <c r="U6379" s="87" t="s">
        <v>2009</v>
      </c>
      <c r="V6379" s="88">
        <v>11</v>
      </c>
    </row>
    <row r="6380" spans="21:22" x14ac:dyDescent="0.25">
      <c r="U6380" s="87" t="s">
        <v>2009</v>
      </c>
      <c r="V6380" s="88">
        <v>11</v>
      </c>
    </row>
    <row r="6381" spans="21:22" x14ac:dyDescent="0.25">
      <c r="U6381" s="87" t="s">
        <v>2010</v>
      </c>
      <c r="V6381" s="88">
        <v>11</v>
      </c>
    </row>
    <row r="6382" spans="21:22" x14ac:dyDescent="0.25">
      <c r="U6382" s="87" t="s">
        <v>2010</v>
      </c>
      <c r="V6382" s="88">
        <v>11</v>
      </c>
    </row>
    <row r="6383" spans="21:22" x14ac:dyDescent="0.25">
      <c r="U6383" s="87" t="s">
        <v>2010</v>
      </c>
      <c r="V6383" s="88">
        <v>11</v>
      </c>
    </row>
    <row r="6384" spans="21:22" x14ac:dyDescent="0.25">
      <c r="U6384" s="87" t="s">
        <v>2010</v>
      </c>
      <c r="V6384" s="88">
        <v>11</v>
      </c>
    </row>
    <row r="6385" spans="21:22" x14ac:dyDescent="0.25">
      <c r="U6385" s="87" t="s">
        <v>2010</v>
      </c>
      <c r="V6385" s="88">
        <v>11</v>
      </c>
    </row>
    <row r="6386" spans="21:22" x14ac:dyDescent="0.25">
      <c r="U6386" s="87" t="s">
        <v>2011</v>
      </c>
      <c r="V6386" s="88">
        <v>11</v>
      </c>
    </row>
    <row r="6387" spans="21:22" x14ac:dyDescent="0.25">
      <c r="U6387" s="87" t="s">
        <v>2011</v>
      </c>
      <c r="V6387" s="88">
        <v>11</v>
      </c>
    </row>
    <row r="6388" spans="21:22" x14ac:dyDescent="0.25">
      <c r="U6388" s="87" t="s">
        <v>2011</v>
      </c>
      <c r="V6388" s="88">
        <v>11</v>
      </c>
    </row>
    <row r="6389" spans="21:22" x14ac:dyDescent="0.25">
      <c r="U6389" s="87" t="s">
        <v>2011</v>
      </c>
      <c r="V6389" s="88">
        <v>11</v>
      </c>
    </row>
    <row r="6390" spans="21:22" x14ac:dyDescent="0.25">
      <c r="U6390" s="87" t="s">
        <v>2012</v>
      </c>
      <c r="V6390" s="88">
        <v>11</v>
      </c>
    </row>
    <row r="6391" spans="21:22" x14ac:dyDescent="0.25">
      <c r="U6391" s="87" t="s">
        <v>2012</v>
      </c>
      <c r="V6391" s="88">
        <v>11</v>
      </c>
    </row>
    <row r="6392" spans="21:22" x14ac:dyDescent="0.25">
      <c r="U6392" s="87" t="s">
        <v>2013</v>
      </c>
      <c r="V6392" s="88">
        <v>11</v>
      </c>
    </row>
    <row r="6393" spans="21:22" x14ac:dyDescent="0.25">
      <c r="U6393" s="87" t="s">
        <v>2013</v>
      </c>
      <c r="V6393" s="88">
        <v>11</v>
      </c>
    </row>
    <row r="6394" spans="21:22" x14ac:dyDescent="0.25">
      <c r="U6394" s="87" t="s">
        <v>2014</v>
      </c>
      <c r="V6394" s="88">
        <v>11</v>
      </c>
    </row>
    <row r="6395" spans="21:22" x14ac:dyDescent="0.25">
      <c r="U6395" s="87" t="s">
        <v>2014</v>
      </c>
      <c r="V6395" s="88">
        <v>11</v>
      </c>
    </row>
    <row r="6396" spans="21:22" x14ac:dyDescent="0.25">
      <c r="U6396" s="87" t="s">
        <v>2014</v>
      </c>
      <c r="V6396" s="88">
        <v>11</v>
      </c>
    </row>
    <row r="6397" spans="21:22" x14ac:dyDescent="0.25">
      <c r="U6397" s="89" t="s">
        <v>2015</v>
      </c>
      <c r="V6397" s="88">
        <v>10</v>
      </c>
    </row>
    <row r="6398" spans="21:22" x14ac:dyDescent="0.25">
      <c r="U6398" s="89" t="s">
        <v>2015</v>
      </c>
      <c r="V6398" s="88">
        <v>10</v>
      </c>
    </row>
    <row r="6399" spans="21:22" x14ac:dyDescent="0.25">
      <c r="U6399" s="89" t="s">
        <v>2016</v>
      </c>
      <c r="V6399" s="88">
        <v>10</v>
      </c>
    </row>
    <row r="6400" spans="21:22" x14ac:dyDescent="0.25">
      <c r="U6400" s="89" t="s">
        <v>2016</v>
      </c>
      <c r="V6400" s="88">
        <v>10</v>
      </c>
    </row>
    <row r="6401" spans="21:22" x14ac:dyDescent="0.25">
      <c r="U6401" s="89" t="s">
        <v>2016</v>
      </c>
      <c r="V6401" s="88">
        <v>10</v>
      </c>
    </row>
    <row r="6402" spans="21:22" x14ac:dyDescent="0.25">
      <c r="U6402" s="89" t="s">
        <v>2016</v>
      </c>
      <c r="V6402" s="88">
        <v>10</v>
      </c>
    </row>
    <row r="6403" spans="21:22" x14ac:dyDescent="0.25">
      <c r="U6403" s="89" t="s">
        <v>2017</v>
      </c>
      <c r="V6403" s="88">
        <v>10</v>
      </c>
    </row>
    <row r="6404" spans="21:22" x14ac:dyDescent="0.25">
      <c r="U6404" s="89" t="s">
        <v>2017</v>
      </c>
      <c r="V6404" s="88">
        <v>10</v>
      </c>
    </row>
    <row r="6405" spans="21:22" x14ac:dyDescent="0.25">
      <c r="U6405" s="89" t="s">
        <v>2017</v>
      </c>
      <c r="V6405" s="88">
        <v>10</v>
      </c>
    </row>
    <row r="6406" spans="21:22" x14ac:dyDescent="0.25">
      <c r="U6406" s="89" t="s">
        <v>2017</v>
      </c>
      <c r="V6406" s="88">
        <v>10</v>
      </c>
    </row>
    <row r="6407" spans="21:22" x14ac:dyDescent="0.25">
      <c r="U6407" s="89" t="s">
        <v>2017</v>
      </c>
      <c r="V6407" s="88">
        <v>10</v>
      </c>
    </row>
    <row r="6408" spans="21:22" x14ac:dyDescent="0.25">
      <c r="U6408" s="89" t="s">
        <v>2017</v>
      </c>
      <c r="V6408" s="88">
        <v>10</v>
      </c>
    </row>
    <row r="6409" spans="21:22" x14ac:dyDescent="0.25">
      <c r="U6409" s="89" t="s">
        <v>2018</v>
      </c>
      <c r="V6409" s="88">
        <v>10</v>
      </c>
    </row>
    <row r="6410" spans="21:22" x14ac:dyDescent="0.25">
      <c r="U6410" s="89" t="s">
        <v>2018</v>
      </c>
      <c r="V6410" s="88">
        <v>10</v>
      </c>
    </row>
    <row r="6411" spans="21:22" x14ac:dyDescent="0.25">
      <c r="U6411" s="89" t="s">
        <v>2018</v>
      </c>
      <c r="V6411" s="88">
        <v>10</v>
      </c>
    </row>
    <row r="6412" spans="21:22" x14ac:dyDescent="0.25">
      <c r="U6412" s="89" t="s">
        <v>2018</v>
      </c>
      <c r="V6412" s="88">
        <v>10</v>
      </c>
    </row>
    <row r="6413" spans="21:22" x14ac:dyDescent="0.25">
      <c r="U6413" s="89" t="s">
        <v>2018</v>
      </c>
      <c r="V6413" s="88">
        <v>10</v>
      </c>
    </row>
    <row r="6414" spans="21:22" x14ac:dyDescent="0.25">
      <c r="U6414" s="87" t="s">
        <v>2019</v>
      </c>
      <c r="V6414" s="88">
        <v>10</v>
      </c>
    </row>
    <row r="6415" spans="21:22" x14ac:dyDescent="0.25">
      <c r="U6415" s="87" t="s">
        <v>2019</v>
      </c>
      <c r="V6415" s="88">
        <v>10</v>
      </c>
    </row>
    <row r="6416" spans="21:22" x14ac:dyDescent="0.25">
      <c r="U6416" s="87" t="s">
        <v>2019</v>
      </c>
      <c r="V6416" s="88">
        <v>10</v>
      </c>
    </row>
    <row r="6417" spans="21:22" x14ac:dyDescent="0.25">
      <c r="U6417" s="87" t="s">
        <v>2019</v>
      </c>
      <c r="V6417" s="88">
        <v>10</v>
      </c>
    </row>
    <row r="6418" spans="21:22" x14ac:dyDescent="0.25">
      <c r="U6418" s="87" t="s">
        <v>2020</v>
      </c>
      <c r="V6418" s="88">
        <v>10</v>
      </c>
    </row>
    <row r="6419" spans="21:22" x14ac:dyDescent="0.25">
      <c r="U6419" s="87" t="s">
        <v>2020</v>
      </c>
      <c r="V6419" s="88">
        <v>10</v>
      </c>
    </row>
    <row r="6420" spans="21:22" x14ac:dyDescent="0.25">
      <c r="U6420" s="87" t="s">
        <v>2020</v>
      </c>
      <c r="V6420" s="88">
        <v>10</v>
      </c>
    </row>
    <row r="6421" spans="21:22" x14ac:dyDescent="0.25">
      <c r="U6421" s="87" t="s">
        <v>2020</v>
      </c>
      <c r="V6421" s="88">
        <v>10</v>
      </c>
    </row>
    <row r="6422" spans="21:22" x14ac:dyDescent="0.25">
      <c r="U6422" s="87" t="s">
        <v>2020</v>
      </c>
      <c r="V6422" s="88">
        <v>10</v>
      </c>
    </row>
    <row r="6423" spans="21:22" x14ac:dyDescent="0.25">
      <c r="U6423" s="87" t="s">
        <v>2021</v>
      </c>
      <c r="V6423" s="88">
        <v>10</v>
      </c>
    </row>
    <row r="6424" spans="21:22" x14ac:dyDescent="0.25">
      <c r="U6424" s="87" t="s">
        <v>2021</v>
      </c>
      <c r="V6424" s="88">
        <v>10</v>
      </c>
    </row>
    <row r="6425" spans="21:22" x14ac:dyDescent="0.25">
      <c r="U6425" s="87" t="s">
        <v>2021</v>
      </c>
      <c r="V6425" s="88">
        <v>10</v>
      </c>
    </row>
    <row r="6426" spans="21:22" x14ac:dyDescent="0.25">
      <c r="U6426" s="87" t="s">
        <v>2022</v>
      </c>
      <c r="V6426" s="88">
        <v>10</v>
      </c>
    </row>
    <row r="6427" spans="21:22" x14ac:dyDescent="0.25">
      <c r="U6427" s="87" t="s">
        <v>2022</v>
      </c>
      <c r="V6427" s="88">
        <v>10</v>
      </c>
    </row>
    <row r="6428" spans="21:22" x14ac:dyDescent="0.25">
      <c r="U6428" s="87" t="s">
        <v>2023</v>
      </c>
      <c r="V6428" s="88">
        <v>10</v>
      </c>
    </row>
    <row r="6429" spans="21:22" x14ac:dyDescent="0.25">
      <c r="U6429" s="87" t="s">
        <v>2023</v>
      </c>
      <c r="V6429" s="88">
        <v>10</v>
      </c>
    </row>
    <row r="6430" spans="21:22" x14ac:dyDescent="0.25">
      <c r="U6430" s="87" t="s">
        <v>2024</v>
      </c>
      <c r="V6430" s="88">
        <v>10</v>
      </c>
    </row>
    <row r="6431" spans="21:22" x14ac:dyDescent="0.25">
      <c r="U6431" s="87" t="s">
        <v>2024</v>
      </c>
      <c r="V6431" s="88">
        <v>10</v>
      </c>
    </row>
    <row r="6432" spans="21:22" x14ac:dyDescent="0.25">
      <c r="U6432" s="87" t="s">
        <v>2025</v>
      </c>
      <c r="V6432" s="88">
        <v>10</v>
      </c>
    </row>
    <row r="6433" spans="21:22" x14ac:dyDescent="0.25">
      <c r="U6433" s="87" t="s">
        <v>2026</v>
      </c>
      <c r="V6433" s="88">
        <v>10</v>
      </c>
    </row>
    <row r="6434" spans="21:22" x14ac:dyDescent="0.25">
      <c r="U6434" s="87" t="s">
        <v>2026</v>
      </c>
      <c r="V6434" s="88">
        <v>10</v>
      </c>
    </row>
    <row r="6435" spans="21:22" x14ac:dyDescent="0.25">
      <c r="U6435" s="87" t="s">
        <v>2027</v>
      </c>
      <c r="V6435" s="88">
        <v>10</v>
      </c>
    </row>
    <row r="6436" spans="21:22" x14ac:dyDescent="0.25">
      <c r="U6436" s="87" t="s">
        <v>2027</v>
      </c>
      <c r="V6436" s="88">
        <v>10</v>
      </c>
    </row>
    <row r="6437" spans="21:22" x14ac:dyDescent="0.25">
      <c r="U6437" s="87" t="s">
        <v>2028</v>
      </c>
      <c r="V6437" s="88">
        <v>10</v>
      </c>
    </row>
    <row r="6438" spans="21:22" x14ac:dyDescent="0.25">
      <c r="U6438" s="87" t="s">
        <v>2028</v>
      </c>
      <c r="V6438" s="88">
        <v>10</v>
      </c>
    </row>
    <row r="6439" spans="21:22" x14ac:dyDescent="0.25">
      <c r="U6439" s="87" t="s">
        <v>2029</v>
      </c>
      <c r="V6439" s="88">
        <v>10</v>
      </c>
    </row>
    <row r="6440" spans="21:22" x14ac:dyDescent="0.25">
      <c r="U6440" s="87" t="s">
        <v>2029</v>
      </c>
      <c r="V6440" s="88">
        <v>10</v>
      </c>
    </row>
    <row r="6441" spans="21:22" x14ac:dyDescent="0.25">
      <c r="U6441" s="87" t="s">
        <v>2029</v>
      </c>
      <c r="V6441" s="88">
        <v>10</v>
      </c>
    </row>
    <row r="6442" spans="21:22" x14ac:dyDescent="0.25">
      <c r="U6442" s="87" t="s">
        <v>2030</v>
      </c>
      <c r="V6442" s="88">
        <v>10</v>
      </c>
    </row>
    <row r="6443" spans="21:22" x14ac:dyDescent="0.25">
      <c r="U6443" s="87" t="s">
        <v>2031</v>
      </c>
      <c r="V6443" s="88">
        <v>11</v>
      </c>
    </row>
    <row r="6444" spans="21:22" x14ac:dyDescent="0.25">
      <c r="U6444" s="87" t="s">
        <v>2031</v>
      </c>
      <c r="V6444" s="88">
        <v>10</v>
      </c>
    </row>
    <row r="6445" spans="21:22" x14ac:dyDescent="0.25">
      <c r="U6445" s="87" t="s">
        <v>2031</v>
      </c>
      <c r="V6445" s="88">
        <v>11</v>
      </c>
    </row>
    <row r="6446" spans="21:22" x14ac:dyDescent="0.25">
      <c r="U6446" s="87" t="s">
        <v>2031</v>
      </c>
      <c r="V6446" s="88">
        <v>11</v>
      </c>
    </row>
    <row r="6447" spans="21:22" x14ac:dyDescent="0.25">
      <c r="U6447" s="89" t="s">
        <v>2032</v>
      </c>
      <c r="V6447" s="88">
        <v>10</v>
      </c>
    </row>
    <row r="6448" spans="21:22" x14ac:dyDescent="0.25">
      <c r="U6448" s="87" t="s">
        <v>2032</v>
      </c>
      <c r="V6448" s="88">
        <v>10</v>
      </c>
    </row>
    <row r="6449" spans="21:22" x14ac:dyDescent="0.25">
      <c r="U6449" s="87" t="s">
        <v>2032</v>
      </c>
      <c r="V6449" s="88">
        <v>10</v>
      </c>
    </row>
    <row r="6450" spans="21:22" x14ac:dyDescent="0.25">
      <c r="U6450" s="87" t="s">
        <v>2032</v>
      </c>
      <c r="V6450" s="88">
        <v>10</v>
      </c>
    </row>
    <row r="6451" spans="21:22" x14ac:dyDescent="0.25">
      <c r="U6451" s="89" t="s">
        <v>2032</v>
      </c>
      <c r="V6451" s="88">
        <v>10</v>
      </c>
    </row>
    <row r="6452" spans="21:22" x14ac:dyDescent="0.25">
      <c r="U6452" s="87" t="s">
        <v>2033</v>
      </c>
      <c r="V6452" s="88">
        <v>11</v>
      </c>
    </row>
    <row r="6453" spans="21:22" x14ac:dyDescent="0.25">
      <c r="U6453" s="87" t="s">
        <v>2033</v>
      </c>
      <c r="V6453" s="88">
        <v>11</v>
      </c>
    </row>
    <row r="6454" spans="21:22" x14ac:dyDescent="0.25">
      <c r="U6454" s="87" t="s">
        <v>2033</v>
      </c>
      <c r="V6454" s="88">
        <v>11</v>
      </c>
    </row>
    <row r="6455" spans="21:22" x14ac:dyDescent="0.25">
      <c r="U6455" s="87" t="s">
        <v>2034</v>
      </c>
      <c r="V6455" s="88">
        <v>11</v>
      </c>
    </row>
    <row r="6456" spans="21:22" x14ac:dyDescent="0.25">
      <c r="U6456" s="87" t="s">
        <v>2034</v>
      </c>
      <c r="V6456" s="88">
        <v>11</v>
      </c>
    </row>
    <row r="6457" spans="21:22" x14ac:dyDescent="0.25">
      <c r="U6457" s="87" t="s">
        <v>2034</v>
      </c>
      <c r="V6457" s="88">
        <v>11</v>
      </c>
    </row>
    <row r="6458" spans="21:22" x14ac:dyDescent="0.25">
      <c r="U6458" s="87" t="s">
        <v>2034</v>
      </c>
      <c r="V6458" s="88">
        <v>11</v>
      </c>
    </row>
    <row r="6459" spans="21:22" x14ac:dyDescent="0.25">
      <c r="U6459" s="87" t="s">
        <v>2035</v>
      </c>
      <c r="V6459" s="88">
        <v>17</v>
      </c>
    </row>
    <row r="6460" spans="21:22" x14ac:dyDescent="0.25">
      <c r="U6460" s="87" t="s">
        <v>2035</v>
      </c>
      <c r="V6460" s="88">
        <v>17</v>
      </c>
    </row>
    <row r="6461" spans="21:22" x14ac:dyDescent="0.25">
      <c r="U6461" s="87" t="s">
        <v>2035</v>
      </c>
      <c r="V6461" s="88">
        <v>17</v>
      </c>
    </row>
    <row r="6462" spans="21:22" x14ac:dyDescent="0.25">
      <c r="U6462" s="87" t="s">
        <v>2035</v>
      </c>
      <c r="V6462" s="88">
        <v>17</v>
      </c>
    </row>
    <row r="6463" spans="21:22" x14ac:dyDescent="0.25">
      <c r="U6463" s="87" t="s">
        <v>2035</v>
      </c>
      <c r="V6463" s="88">
        <v>17</v>
      </c>
    </row>
    <row r="6464" spans="21:22" x14ac:dyDescent="0.25">
      <c r="U6464" s="87" t="s">
        <v>2036</v>
      </c>
      <c r="V6464" s="88">
        <v>17</v>
      </c>
    </row>
    <row r="6465" spans="21:22" x14ac:dyDescent="0.25">
      <c r="U6465" s="87" t="s">
        <v>2036</v>
      </c>
      <c r="V6465" s="88">
        <v>17</v>
      </c>
    </row>
    <row r="6466" spans="21:22" x14ac:dyDescent="0.25">
      <c r="U6466" s="87" t="s">
        <v>2037</v>
      </c>
      <c r="V6466" s="88">
        <v>17</v>
      </c>
    </row>
    <row r="6467" spans="21:22" x14ac:dyDescent="0.25">
      <c r="U6467" s="87" t="s">
        <v>2038</v>
      </c>
      <c r="V6467" s="88">
        <v>17</v>
      </c>
    </row>
    <row r="6468" spans="21:22" x14ac:dyDescent="0.25">
      <c r="U6468" s="87" t="s">
        <v>2039</v>
      </c>
      <c r="V6468" s="88">
        <v>17</v>
      </c>
    </row>
    <row r="6469" spans="21:22" x14ac:dyDescent="0.25">
      <c r="U6469" s="87" t="s">
        <v>2040</v>
      </c>
      <c r="V6469" s="88">
        <v>17</v>
      </c>
    </row>
    <row r="6470" spans="21:22" x14ac:dyDescent="0.25">
      <c r="U6470" s="87" t="s">
        <v>2041</v>
      </c>
      <c r="V6470" s="88">
        <v>17</v>
      </c>
    </row>
    <row r="6471" spans="21:22" x14ac:dyDescent="0.25">
      <c r="U6471" s="87" t="s">
        <v>2042</v>
      </c>
      <c r="V6471" s="88">
        <v>17</v>
      </c>
    </row>
    <row r="6472" spans="21:22" x14ac:dyDescent="0.25">
      <c r="U6472" s="87" t="s">
        <v>2043</v>
      </c>
      <c r="V6472" s="88">
        <v>17</v>
      </c>
    </row>
    <row r="6473" spans="21:22" x14ac:dyDescent="0.25">
      <c r="U6473" s="87" t="s">
        <v>2044</v>
      </c>
      <c r="V6473" s="88">
        <v>17</v>
      </c>
    </row>
    <row r="6474" spans="21:22" x14ac:dyDescent="0.25">
      <c r="U6474" s="87" t="s">
        <v>2045</v>
      </c>
      <c r="V6474" s="88">
        <v>17</v>
      </c>
    </row>
    <row r="6475" spans="21:22" x14ac:dyDescent="0.25">
      <c r="U6475" s="87" t="s">
        <v>2046</v>
      </c>
      <c r="V6475" s="88">
        <v>17</v>
      </c>
    </row>
    <row r="6476" spans="21:22" x14ac:dyDescent="0.25">
      <c r="U6476" s="87" t="s">
        <v>2046</v>
      </c>
      <c r="V6476" s="88">
        <v>17</v>
      </c>
    </row>
    <row r="6477" spans="21:22" x14ac:dyDescent="0.25">
      <c r="U6477" s="87" t="s">
        <v>2046</v>
      </c>
      <c r="V6477" s="88">
        <v>17</v>
      </c>
    </row>
    <row r="6478" spans="21:22" x14ac:dyDescent="0.25">
      <c r="U6478" s="87" t="s">
        <v>2046</v>
      </c>
      <c r="V6478" s="88">
        <v>17</v>
      </c>
    </row>
    <row r="6479" spans="21:22" x14ac:dyDescent="0.25">
      <c r="U6479" s="87" t="s">
        <v>2046</v>
      </c>
      <c r="V6479" s="88">
        <v>17</v>
      </c>
    </row>
    <row r="6480" spans="21:22" x14ac:dyDescent="0.25">
      <c r="U6480" s="87" t="s">
        <v>2047</v>
      </c>
      <c r="V6480" s="88">
        <v>17</v>
      </c>
    </row>
    <row r="6481" spans="21:22" x14ac:dyDescent="0.25">
      <c r="U6481" s="87" t="s">
        <v>2048</v>
      </c>
      <c r="V6481" s="88">
        <v>17</v>
      </c>
    </row>
    <row r="6482" spans="21:22" x14ac:dyDescent="0.25">
      <c r="U6482" s="87" t="s">
        <v>2049</v>
      </c>
      <c r="V6482" s="88">
        <v>17</v>
      </c>
    </row>
    <row r="6483" spans="21:22" x14ac:dyDescent="0.25">
      <c r="U6483" s="87" t="s">
        <v>2050</v>
      </c>
      <c r="V6483" s="88">
        <v>17</v>
      </c>
    </row>
    <row r="6484" spans="21:22" x14ac:dyDescent="0.25">
      <c r="U6484" s="87" t="s">
        <v>2051</v>
      </c>
      <c r="V6484" s="88">
        <v>17</v>
      </c>
    </row>
    <row r="6485" spans="21:22" x14ac:dyDescent="0.25">
      <c r="U6485" s="87" t="s">
        <v>2052</v>
      </c>
      <c r="V6485" s="88">
        <v>17</v>
      </c>
    </row>
    <row r="6486" spans="21:22" x14ac:dyDescent="0.25">
      <c r="U6486" s="87" t="s">
        <v>2053</v>
      </c>
      <c r="V6486" s="88">
        <v>17</v>
      </c>
    </row>
    <row r="6487" spans="21:22" x14ac:dyDescent="0.25">
      <c r="U6487" s="87" t="s">
        <v>2054</v>
      </c>
      <c r="V6487" s="88">
        <v>17</v>
      </c>
    </row>
    <row r="6488" spans="21:22" x14ac:dyDescent="0.25">
      <c r="U6488" s="87" t="s">
        <v>2055</v>
      </c>
      <c r="V6488" s="88">
        <v>17</v>
      </c>
    </row>
    <row r="6489" spans="21:22" x14ac:dyDescent="0.25">
      <c r="U6489" s="87" t="s">
        <v>2056</v>
      </c>
      <c r="V6489" s="88">
        <v>17</v>
      </c>
    </row>
    <row r="6490" spans="21:22" x14ac:dyDescent="0.25">
      <c r="U6490" s="87" t="s">
        <v>2057</v>
      </c>
      <c r="V6490" s="88">
        <v>17</v>
      </c>
    </row>
    <row r="6491" spans="21:22" x14ac:dyDescent="0.25">
      <c r="U6491" s="87" t="s">
        <v>2057</v>
      </c>
      <c r="V6491" s="88">
        <v>17</v>
      </c>
    </row>
    <row r="6492" spans="21:22" x14ac:dyDescent="0.25">
      <c r="U6492" s="87" t="s">
        <v>2058</v>
      </c>
      <c r="V6492" s="88">
        <v>17</v>
      </c>
    </row>
    <row r="6493" spans="21:22" x14ac:dyDescent="0.25">
      <c r="U6493" s="87" t="s">
        <v>2059</v>
      </c>
      <c r="V6493" s="88">
        <v>17</v>
      </c>
    </row>
    <row r="6494" spans="21:22" x14ac:dyDescent="0.25">
      <c r="U6494" s="87" t="s">
        <v>2060</v>
      </c>
      <c r="V6494" s="88">
        <v>17</v>
      </c>
    </row>
    <row r="6495" spans="21:22" x14ac:dyDescent="0.25">
      <c r="U6495" s="87" t="s">
        <v>2061</v>
      </c>
      <c r="V6495" s="88">
        <v>17</v>
      </c>
    </row>
    <row r="6496" spans="21:22" x14ac:dyDescent="0.25">
      <c r="U6496" s="87" t="s">
        <v>2062</v>
      </c>
      <c r="V6496" s="88">
        <v>17</v>
      </c>
    </row>
    <row r="6497" spans="21:22" x14ac:dyDescent="0.25">
      <c r="U6497" s="87" t="s">
        <v>2063</v>
      </c>
      <c r="V6497" s="88">
        <v>17</v>
      </c>
    </row>
    <row r="6498" spans="21:22" x14ac:dyDescent="0.25">
      <c r="U6498" s="87" t="s">
        <v>2064</v>
      </c>
      <c r="V6498" s="88">
        <v>17</v>
      </c>
    </row>
    <row r="6499" spans="21:22" x14ac:dyDescent="0.25">
      <c r="U6499" s="87" t="s">
        <v>2065</v>
      </c>
      <c r="V6499" s="88">
        <v>17</v>
      </c>
    </row>
    <row r="6500" spans="21:22" x14ac:dyDescent="0.25">
      <c r="U6500" s="87" t="s">
        <v>2066</v>
      </c>
      <c r="V6500" s="88">
        <v>17</v>
      </c>
    </row>
    <row r="6501" spans="21:22" x14ac:dyDescent="0.25">
      <c r="U6501" s="89" t="s">
        <v>2067</v>
      </c>
      <c r="V6501" s="88">
        <v>17</v>
      </c>
    </row>
    <row r="6502" spans="21:22" x14ac:dyDescent="0.25">
      <c r="U6502" s="87" t="s">
        <v>2068</v>
      </c>
      <c r="V6502" s="88">
        <v>17</v>
      </c>
    </row>
    <row r="6503" spans="21:22" x14ac:dyDescent="0.25">
      <c r="U6503" s="89" t="s">
        <v>2069</v>
      </c>
      <c r="V6503" s="88">
        <v>17</v>
      </c>
    </row>
    <row r="6504" spans="21:22" x14ac:dyDescent="0.25">
      <c r="U6504" s="87" t="s">
        <v>2070</v>
      </c>
      <c r="V6504" s="88">
        <v>17</v>
      </c>
    </row>
    <row r="6505" spans="21:22" x14ac:dyDescent="0.25">
      <c r="U6505" s="87" t="s">
        <v>2071</v>
      </c>
      <c r="V6505" s="88">
        <v>17</v>
      </c>
    </row>
    <row r="6506" spans="21:22" x14ac:dyDescent="0.25">
      <c r="U6506" s="87" t="s">
        <v>2071</v>
      </c>
      <c r="V6506" s="88">
        <v>17</v>
      </c>
    </row>
    <row r="6507" spans="21:22" x14ac:dyDescent="0.25">
      <c r="U6507" s="87" t="s">
        <v>2072</v>
      </c>
      <c r="V6507" s="88">
        <v>17</v>
      </c>
    </row>
    <row r="6508" spans="21:22" x14ac:dyDescent="0.25">
      <c r="U6508" s="87" t="s">
        <v>2073</v>
      </c>
      <c r="V6508" s="88">
        <v>17</v>
      </c>
    </row>
    <row r="6509" spans="21:22" x14ac:dyDescent="0.25">
      <c r="U6509" s="87" t="s">
        <v>2074</v>
      </c>
      <c r="V6509" s="88">
        <v>22</v>
      </c>
    </row>
    <row r="6510" spans="21:22" x14ac:dyDescent="0.25">
      <c r="U6510" s="87" t="s">
        <v>2074</v>
      </c>
      <c r="V6510" s="88">
        <v>22</v>
      </c>
    </row>
    <row r="6511" spans="21:22" x14ac:dyDescent="0.25">
      <c r="U6511" s="87" t="s">
        <v>2074</v>
      </c>
      <c r="V6511" s="88">
        <v>22</v>
      </c>
    </row>
    <row r="6512" spans="21:22" x14ac:dyDescent="0.25">
      <c r="U6512" s="87" t="s">
        <v>2074</v>
      </c>
      <c r="V6512" s="88">
        <v>22</v>
      </c>
    </row>
    <row r="6513" spans="21:22" x14ac:dyDescent="0.25">
      <c r="U6513" s="87" t="s">
        <v>2074</v>
      </c>
      <c r="V6513" s="88">
        <v>22</v>
      </c>
    </row>
    <row r="6514" spans="21:22" x14ac:dyDescent="0.25">
      <c r="U6514" s="87" t="s">
        <v>2075</v>
      </c>
      <c r="V6514" s="88">
        <v>22</v>
      </c>
    </row>
    <row r="6515" spans="21:22" x14ac:dyDescent="0.25">
      <c r="U6515" s="87" t="s">
        <v>2076</v>
      </c>
      <c r="V6515" s="88">
        <v>22</v>
      </c>
    </row>
    <row r="6516" spans="21:22" x14ac:dyDescent="0.25">
      <c r="U6516" s="87" t="s">
        <v>2076</v>
      </c>
      <c r="V6516" s="88">
        <v>22</v>
      </c>
    </row>
    <row r="6517" spans="21:22" x14ac:dyDescent="0.25">
      <c r="U6517" s="87" t="s">
        <v>2077</v>
      </c>
      <c r="V6517" s="88">
        <v>22</v>
      </c>
    </row>
    <row r="6518" spans="21:22" x14ac:dyDescent="0.25">
      <c r="U6518" s="87" t="s">
        <v>2077</v>
      </c>
      <c r="V6518" s="88">
        <v>22</v>
      </c>
    </row>
    <row r="6519" spans="21:22" x14ac:dyDescent="0.25">
      <c r="U6519" s="87" t="s">
        <v>2077</v>
      </c>
      <c r="V6519" s="88">
        <v>22</v>
      </c>
    </row>
    <row r="6520" spans="21:22" x14ac:dyDescent="0.25">
      <c r="U6520" s="87" t="s">
        <v>2078</v>
      </c>
      <c r="V6520" s="88">
        <v>22</v>
      </c>
    </row>
    <row r="6521" spans="21:22" x14ac:dyDescent="0.25">
      <c r="U6521" s="87" t="s">
        <v>2078</v>
      </c>
      <c r="V6521" s="88">
        <v>22</v>
      </c>
    </row>
    <row r="6522" spans="21:22" x14ac:dyDescent="0.25">
      <c r="U6522" s="87" t="s">
        <v>2079</v>
      </c>
      <c r="V6522" s="88">
        <v>22</v>
      </c>
    </row>
    <row r="6523" spans="21:22" x14ac:dyDescent="0.25">
      <c r="U6523" s="87" t="s">
        <v>2079</v>
      </c>
      <c r="V6523" s="88">
        <v>22</v>
      </c>
    </row>
    <row r="6524" spans="21:22" x14ac:dyDescent="0.25">
      <c r="U6524" s="87" t="s">
        <v>2079</v>
      </c>
      <c r="V6524" s="88">
        <v>22</v>
      </c>
    </row>
    <row r="6525" spans="21:22" x14ac:dyDescent="0.25">
      <c r="U6525" s="87" t="s">
        <v>2079</v>
      </c>
      <c r="V6525" s="88">
        <v>22</v>
      </c>
    </row>
    <row r="6526" spans="21:22" x14ac:dyDescent="0.25">
      <c r="U6526" s="87" t="s">
        <v>2080</v>
      </c>
      <c r="V6526" s="88">
        <v>22</v>
      </c>
    </row>
    <row r="6527" spans="21:22" x14ac:dyDescent="0.25">
      <c r="U6527" s="87" t="s">
        <v>2080</v>
      </c>
      <c r="V6527" s="88">
        <v>22</v>
      </c>
    </row>
    <row r="6528" spans="21:22" x14ac:dyDescent="0.25">
      <c r="U6528" s="87" t="s">
        <v>2080</v>
      </c>
      <c r="V6528" s="88">
        <v>22</v>
      </c>
    </row>
    <row r="6529" spans="21:22" x14ac:dyDescent="0.25">
      <c r="U6529" s="87" t="s">
        <v>2081</v>
      </c>
      <c r="V6529" s="88">
        <v>22</v>
      </c>
    </row>
    <row r="6530" spans="21:22" x14ac:dyDescent="0.25">
      <c r="U6530" s="87" t="s">
        <v>2082</v>
      </c>
      <c r="V6530" s="88">
        <v>22</v>
      </c>
    </row>
    <row r="6531" spans="21:22" x14ac:dyDescent="0.25">
      <c r="U6531" s="87" t="s">
        <v>2082</v>
      </c>
      <c r="V6531" s="88">
        <v>22</v>
      </c>
    </row>
    <row r="6532" spans="21:22" x14ac:dyDescent="0.25">
      <c r="U6532" s="87" t="s">
        <v>2083</v>
      </c>
      <c r="V6532" s="88">
        <v>22</v>
      </c>
    </row>
    <row r="6533" spans="21:22" x14ac:dyDescent="0.25">
      <c r="U6533" s="87" t="s">
        <v>2084</v>
      </c>
      <c r="V6533" s="88">
        <v>22</v>
      </c>
    </row>
    <row r="6534" spans="21:22" x14ac:dyDescent="0.25">
      <c r="U6534" s="87" t="s">
        <v>2084</v>
      </c>
      <c r="V6534" s="88">
        <v>22</v>
      </c>
    </row>
    <row r="6535" spans="21:22" x14ac:dyDescent="0.25">
      <c r="U6535" s="87" t="s">
        <v>2084</v>
      </c>
      <c r="V6535" s="88">
        <v>22</v>
      </c>
    </row>
    <row r="6536" spans="21:22" x14ac:dyDescent="0.25">
      <c r="U6536" s="87" t="s">
        <v>2085</v>
      </c>
      <c r="V6536" s="88">
        <v>22</v>
      </c>
    </row>
    <row r="6537" spans="21:22" x14ac:dyDescent="0.25">
      <c r="U6537" s="87" t="s">
        <v>2085</v>
      </c>
      <c r="V6537" s="88">
        <v>22</v>
      </c>
    </row>
    <row r="6538" spans="21:22" x14ac:dyDescent="0.25">
      <c r="U6538" s="87" t="s">
        <v>2085</v>
      </c>
      <c r="V6538" s="88">
        <v>22</v>
      </c>
    </row>
    <row r="6539" spans="21:22" x14ac:dyDescent="0.25">
      <c r="U6539" s="87" t="s">
        <v>2086</v>
      </c>
      <c r="V6539" s="88">
        <v>22</v>
      </c>
    </row>
    <row r="6540" spans="21:22" x14ac:dyDescent="0.25">
      <c r="U6540" s="87" t="s">
        <v>2086</v>
      </c>
      <c r="V6540" s="88">
        <v>22</v>
      </c>
    </row>
    <row r="6541" spans="21:22" x14ac:dyDescent="0.25">
      <c r="U6541" s="87" t="s">
        <v>2087</v>
      </c>
      <c r="V6541" s="88">
        <v>22</v>
      </c>
    </row>
    <row r="6542" spans="21:22" x14ac:dyDescent="0.25">
      <c r="U6542" s="87" t="s">
        <v>2087</v>
      </c>
      <c r="V6542" s="88">
        <v>22</v>
      </c>
    </row>
    <row r="6543" spans="21:22" x14ac:dyDescent="0.25">
      <c r="U6543" s="87" t="s">
        <v>2088</v>
      </c>
      <c r="V6543" s="88">
        <v>22</v>
      </c>
    </row>
    <row r="6544" spans="21:22" x14ac:dyDescent="0.25">
      <c r="U6544" s="87" t="s">
        <v>2089</v>
      </c>
      <c r="V6544" s="88">
        <v>22</v>
      </c>
    </row>
    <row r="6545" spans="21:22" x14ac:dyDescent="0.25">
      <c r="U6545" s="87" t="s">
        <v>2090</v>
      </c>
      <c r="V6545" s="88">
        <v>22</v>
      </c>
    </row>
    <row r="6546" spans="21:22" x14ac:dyDescent="0.25">
      <c r="U6546" s="87" t="s">
        <v>2091</v>
      </c>
      <c r="V6546" s="88">
        <v>22</v>
      </c>
    </row>
    <row r="6547" spans="21:22" x14ac:dyDescent="0.25">
      <c r="U6547" s="87" t="s">
        <v>2091</v>
      </c>
      <c r="V6547" s="88">
        <v>22</v>
      </c>
    </row>
    <row r="6548" spans="21:22" x14ac:dyDescent="0.25">
      <c r="U6548" s="87" t="s">
        <v>2091</v>
      </c>
      <c r="V6548" s="88">
        <v>22</v>
      </c>
    </row>
    <row r="6549" spans="21:22" x14ac:dyDescent="0.25">
      <c r="U6549" s="87" t="s">
        <v>2092</v>
      </c>
      <c r="V6549" s="88">
        <v>22</v>
      </c>
    </row>
    <row r="6550" spans="21:22" x14ac:dyDescent="0.25">
      <c r="U6550" s="87" t="s">
        <v>2092</v>
      </c>
      <c r="V6550" s="88">
        <v>22</v>
      </c>
    </row>
    <row r="6551" spans="21:22" x14ac:dyDescent="0.25">
      <c r="U6551" s="87" t="s">
        <v>2092</v>
      </c>
      <c r="V6551" s="88">
        <v>22</v>
      </c>
    </row>
    <row r="6552" spans="21:22" x14ac:dyDescent="0.25">
      <c r="U6552" s="87" t="s">
        <v>2093</v>
      </c>
      <c r="V6552" s="88">
        <v>22</v>
      </c>
    </row>
    <row r="6553" spans="21:22" x14ac:dyDescent="0.25">
      <c r="U6553" s="87" t="s">
        <v>2093</v>
      </c>
      <c r="V6553" s="88">
        <v>22</v>
      </c>
    </row>
    <row r="6554" spans="21:22" x14ac:dyDescent="0.25">
      <c r="U6554" s="87" t="s">
        <v>2094</v>
      </c>
      <c r="V6554" s="88">
        <v>22</v>
      </c>
    </row>
    <row r="6555" spans="21:22" x14ac:dyDescent="0.25">
      <c r="U6555" s="87" t="s">
        <v>2095</v>
      </c>
      <c r="V6555" s="88">
        <v>22</v>
      </c>
    </row>
    <row r="6556" spans="21:22" x14ac:dyDescent="0.25">
      <c r="U6556" s="87" t="s">
        <v>2096</v>
      </c>
      <c r="V6556" s="88">
        <v>22</v>
      </c>
    </row>
    <row r="6557" spans="21:22" x14ac:dyDescent="0.25">
      <c r="U6557" s="87" t="s">
        <v>2096</v>
      </c>
      <c r="V6557" s="88">
        <v>22</v>
      </c>
    </row>
    <row r="6558" spans="21:22" x14ac:dyDescent="0.25">
      <c r="U6558" s="87" t="s">
        <v>2096</v>
      </c>
      <c r="V6558" s="88">
        <v>22</v>
      </c>
    </row>
    <row r="6559" spans="21:22" x14ac:dyDescent="0.25">
      <c r="U6559" s="87" t="s">
        <v>2097</v>
      </c>
      <c r="V6559" s="88">
        <v>22</v>
      </c>
    </row>
    <row r="6560" spans="21:22" x14ac:dyDescent="0.25">
      <c r="U6560" s="87" t="s">
        <v>2097</v>
      </c>
      <c r="V6560" s="88">
        <v>22</v>
      </c>
    </row>
    <row r="6561" spans="21:22" x14ac:dyDescent="0.25">
      <c r="U6561" s="87" t="s">
        <v>2097</v>
      </c>
      <c r="V6561" s="88">
        <v>22</v>
      </c>
    </row>
    <row r="6562" spans="21:22" x14ac:dyDescent="0.25">
      <c r="U6562" s="87" t="s">
        <v>2098</v>
      </c>
      <c r="V6562" s="88">
        <v>22</v>
      </c>
    </row>
    <row r="6563" spans="21:22" x14ac:dyDescent="0.25">
      <c r="U6563" s="87" t="s">
        <v>2098</v>
      </c>
      <c r="V6563" s="88">
        <v>22</v>
      </c>
    </row>
    <row r="6564" spans="21:22" x14ac:dyDescent="0.25">
      <c r="U6564" s="87" t="s">
        <v>2099</v>
      </c>
      <c r="V6564" s="88">
        <v>22</v>
      </c>
    </row>
    <row r="6565" spans="21:22" x14ac:dyDescent="0.25">
      <c r="U6565" s="87" t="s">
        <v>2100</v>
      </c>
      <c r="V6565" s="88">
        <v>22</v>
      </c>
    </row>
    <row r="6566" spans="21:22" x14ac:dyDescent="0.25">
      <c r="U6566" s="87" t="s">
        <v>2101</v>
      </c>
      <c r="V6566" s="88">
        <v>22</v>
      </c>
    </row>
    <row r="6567" spans="21:22" x14ac:dyDescent="0.25">
      <c r="U6567" s="87" t="s">
        <v>2102</v>
      </c>
      <c r="V6567" s="88">
        <v>22</v>
      </c>
    </row>
    <row r="6568" spans="21:22" x14ac:dyDescent="0.25">
      <c r="U6568" s="87" t="s">
        <v>2103</v>
      </c>
      <c r="V6568" s="88">
        <v>22</v>
      </c>
    </row>
    <row r="6569" spans="21:22" x14ac:dyDescent="0.25">
      <c r="U6569" s="87" t="s">
        <v>2103</v>
      </c>
      <c r="V6569" s="88">
        <v>22</v>
      </c>
    </row>
    <row r="6570" spans="21:22" x14ac:dyDescent="0.25">
      <c r="U6570" s="87" t="s">
        <v>2103</v>
      </c>
      <c r="V6570" s="88">
        <v>22</v>
      </c>
    </row>
    <row r="6571" spans="21:22" x14ac:dyDescent="0.25">
      <c r="U6571" s="87" t="s">
        <v>2103</v>
      </c>
      <c r="V6571" s="88">
        <v>22</v>
      </c>
    </row>
    <row r="6572" spans="21:22" x14ac:dyDescent="0.25">
      <c r="U6572" s="87" t="s">
        <v>2103</v>
      </c>
      <c r="V6572" s="88">
        <v>22</v>
      </c>
    </row>
    <row r="6573" spans="21:22" x14ac:dyDescent="0.25">
      <c r="U6573" s="87" t="s">
        <v>2104</v>
      </c>
      <c r="V6573" s="88">
        <v>22</v>
      </c>
    </row>
    <row r="6574" spans="21:22" x14ac:dyDescent="0.25">
      <c r="U6574" s="87" t="s">
        <v>2104</v>
      </c>
      <c r="V6574" s="88">
        <v>22</v>
      </c>
    </row>
    <row r="6575" spans="21:22" x14ac:dyDescent="0.25">
      <c r="U6575" s="87" t="s">
        <v>2104</v>
      </c>
      <c r="V6575" s="88">
        <v>22</v>
      </c>
    </row>
    <row r="6576" spans="21:22" x14ac:dyDescent="0.25">
      <c r="U6576" s="87" t="s">
        <v>2104</v>
      </c>
      <c r="V6576" s="88">
        <v>22</v>
      </c>
    </row>
    <row r="6577" spans="21:22" x14ac:dyDescent="0.25">
      <c r="U6577" s="87" t="s">
        <v>2105</v>
      </c>
      <c r="V6577" s="88">
        <v>22</v>
      </c>
    </row>
    <row r="6578" spans="21:22" x14ac:dyDescent="0.25">
      <c r="U6578" s="87" t="s">
        <v>2105</v>
      </c>
      <c r="V6578" s="88">
        <v>22</v>
      </c>
    </row>
    <row r="6579" spans="21:22" x14ac:dyDescent="0.25">
      <c r="U6579" s="87" t="s">
        <v>2105</v>
      </c>
      <c r="V6579" s="88">
        <v>22</v>
      </c>
    </row>
    <row r="6580" spans="21:22" x14ac:dyDescent="0.25">
      <c r="U6580" s="87" t="s">
        <v>2105</v>
      </c>
      <c r="V6580" s="88">
        <v>22</v>
      </c>
    </row>
    <row r="6581" spans="21:22" x14ac:dyDescent="0.25">
      <c r="U6581" s="87" t="s">
        <v>2106</v>
      </c>
      <c r="V6581" s="88">
        <v>22</v>
      </c>
    </row>
    <row r="6582" spans="21:22" x14ac:dyDescent="0.25">
      <c r="U6582" s="87" t="s">
        <v>2106</v>
      </c>
      <c r="V6582" s="88">
        <v>22</v>
      </c>
    </row>
    <row r="6583" spans="21:22" x14ac:dyDescent="0.25">
      <c r="U6583" s="87" t="s">
        <v>2106</v>
      </c>
      <c r="V6583" s="88">
        <v>22</v>
      </c>
    </row>
    <row r="6584" spans="21:22" x14ac:dyDescent="0.25">
      <c r="U6584" s="87" t="s">
        <v>2106</v>
      </c>
      <c r="V6584" s="88">
        <v>22</v>
      </c>
    </row>
    <row r="6585" spans="21:22" x14ac:dyDescent="0.25">
      <c r="U6585" s="87" t="s">
        <v>2107</v>
      </c>
      <c r="V6585" s="88">
        <v>22</v>
      </c>
    </row>
    <row r="6586" spans="21:22" x14ac:dyDescent="0.25">
      <c r="U6586" s="87" t="s">
        <v>2107</v>
      </c>
      <c r="V6586" s="88">
        <v>22</v>
      </c>
    </row>
    <row r="6587" spans="21:22" x14ac:dyDescent="0.25">
      <c r="U6587" s="87" t="s">
        <v>2108</v>
      </c>
      <c r="V6587" s="88">
        <v>22</v>
      </c>
    </row>
    <row r="6588" spans="21:22" x14ac:dyDescent="0.25">
      <c r="U6588" s="87" t="s">
        <v>2108</v>
      </c>
      <c r="V6588" s="88">
        <v>22</v>
      </c>
    </row>
    <row r="6589" spans="21:22" x14ac:dyDescent="0.25">
      <c r="U6589" s="87" t="s">
        <v>2108</v>
      </c>
      <c r="V6589" s="88">
        <v>22</v>
      </c>
    </row>
    <row r="6590" spans="21:22" x14ac:dyDescent="0.25">
      <c r="U6590" s="87" t="s">
        <v>2108</v>
      </c>
      <c r="V6590" s="88">
        <v>22</v>
      </c>
    </row>
    <row r="6591" spans="21:22" x14ac:dyDescent="0.25">
      <c r="U6591" s="87" t="s">
        <v>2109</v>
      </c>
      <c r="V6591" s="88">
        <v>22</v>
      </c>
    </row>
    <row r="6592" spans="21:22" x14ac:dyDescent="0.25">
      <c r="U6592" s="87" t="s">
        <v>2110</v>
      </c>
      <c r="V6592" s="88">
        <v>20</v>
      </c>
    </row>
    <row r="6593" spans="21:22" x14ac:dyDescent="0.25">
      <c r="U6593" s="87" t="s">
        <v>2110</v>
      </c>
      <c r="V6593" s="88">
        <v>20</v>
      </c>
    </row>
    <row r="6594" spans="21:22" x14ac:dyDescent="0.25">
      <c r="U6594" s="87" t="s">
        <v>2110</v>
      </c>
      <c r="V6594" s="88">
        <v>20</v>
      </c>
    </row>
    <row r="6595" spans="21:22" x14ac:dyDescent="0.25">
      <c r="U6595" s="87" t="s">
        <v>2110</v>
      </c>
      <c r="V6595" s="88">
        <v>20</v>
      </c>
    </row>
    <row r="6596" spans="21:22" x14ac:dyDescent="0.25">
      <c r="U6596" s="87" t="s">
        <v>2110</v>
      </c>
      <c r="V6596" s="88">
        <v>20</v>
      </c>
    </row>
    <row r="6597" spans="21:22" x14ac:dyDescent="0.25">
      <c r="U6597" s="87" t="s">
        <v>2111</v>
      </c>
      <c r="V6597" s="88">
        <v>20</v>
      </c>
    </row>
    <row r="6598" spans="21:22" x14ac:dyDescent="0.25">
      <c r="U6598" s="87" t="s">
        <v>2111</v>
      </c>
      <c r="V6598" s="88">
        <v>20</v>
      </c>
    </row>
    <row r="6599" spans="21:22" x14ac:dyDescent="0.25">
      <c r="U6599" s="87" t="s">
        <v>2112</v>
      </c>
      <c r="V6599" s="88">
        <v>20</v>
      </c>
    </row>
    <row r="6600" spans="21:22" x14ac:dyDescent="0.25">
      <c r="U6600" s="87" t="s">
        <v>2112</v>
      </c>
      <c r="V6600" s="88">
        <v>20</v>
      </c>
    </row>
    <row r="6601" spans="21:22" x14ac:dyDescent="0.25">
      <c r="U6601" s="87" t="s">
        <v>2113</v>
      </c>
      <c r="V6601" s="88">
        <v>20</v>
      </c>
    </row>
    <row r="6602" spans="21:22" x14ac:dyDescent="0.25">
      <c r="U6602" s="87" t="s">
        <v>2113</v>
      </c>
      <c r="V6602" s="88">
        <v>20</v>
      </c>
    </row>
    <row r="6603" spans="21:22" x14ac:dyDescent="0.25">
      <c r="U6603" s="87" t="s">
        <v>2113</v>
      </c>
      <c r="V6603" s="88">
        <v>20</v>
      </c>
    </row>
    <row r="6604" spans="21:22" x14ac:dyDescent="0.25">
      <c r="U6604" s="87" t="s">
        <v>2113</v>
      </c>
      <c r="V6604" s="88">
        <v>20</v>
      </c>
    </row>
    <row r="6605" spans="21:22" x14ac:dyDescent="0.25">
      <c r="U6605" s="87" t="s">
        <v>2114</v>
      </c>
      <c r="V6605" s="88">
        <v>20</v>
      </c>
    </row>
    <row r="6606" spans="21:22" x14ac:dyDescent="0.25">
      <c r="U6606" s="87" t="s">
        <v>2114</v>
      </c>
      <c r="V6606" s="88">
        <v>20</v>
      </c>
    </row>
    <row r="6607" spans="21:22" x14ac:dyDescent="0.25">
      <c r="U6607" s="87" t="s">
        <v>2114</v>
      </c>
      <c r="V6607" s="88">
        <v>20</v>
      </c>
    </row>
    <row r="6608" spans="21:22" x14ac:dyDescent="0.25">
      <c r="U6608" s="87" t="s">
        <v>2115</v>
      </c>
      <c r="V6608" s="88">
        <v>20</v>
      </c>
    </row>
    <row r="6609" spans="21:22" x14ac:dyDescent="0.25">
      <c r="U6609" s="87" t="s">
        <v>2115</v>
      </c>
      <c r="V6609" s="88">
        <v>20</v>
      </c>
    </row>
    <row r="6610" spans="21:22" x14ac:dyDescent="0.25">
      <c r="U6610" s="87" t="s">
        <v>2115</v>
      </c>
      <c r="V6610" s="88">
        <v>20</v>
      </c>
    </row>
    <row r="6611" spans="21:22" x14ac:dyDescent="0.25">
      <c r="U6611" s="87" t="s">
        <v>2115</v>
      </c>
      <c r="V6611" s="88">
        <v>20</v>
      </c>
    </row>
    <row r="6612" spans="21:22" x14ac:dyDescent="0.25">
      <c r="U6612" s="87" t="s">
        <v>2116</v>
      </c>
      <c r="V6612" s="88">
        <v>20</v>
      </c>
    </row>
    <row r="6613" spans="21:22" x14ac:dyDescent="0.25">
      <c r="U6613" s="87" t="s">
        <v>2116</v>
      </c>
      <c r="V6613" s="88">
        <v>20</v>
      </c>
    </row>
    <row r="6614" spans="21:22" x14ac:dyDescent="0.25">
      <c r="U6614" s="87" t="s">
        <v>2116</v>
      </c>
      <c r="V6614" s="88">
        <v>20</v>
      </c>
    </row>
    <row r="6615" spans="21:22" x14ac:dyDescent="0.25">
      <c r="U6615" s="87" t="s">
        <v>2117</v>
      </c>
      <c r="V6615" s="88">
        <v>20</v>
      </c>
    </row>
    <row r="6616" spans="21:22" x14ac:dyDescent="0.25">
      <c r="U6616" s="87" t="s">
        <v>2117</v>
      </c>
      <c r="V6616" s="88">
        <v>20</v>
      </c>
    </row>
    <row r="6617" spans="21:22" x14ac:dyDescent="0.25">
      <c r="U6617" s="87" t="s">
        <v>2117</v>
      </c>
      <c r="V6617" s="88">
        <v>20</v>
      </c>
    </row>
    <row r="6618" spans="21:22" x14ac:dyDescent="0.25">
      <c r="U6618" s="87" t="s">
        <v>2117</v>
      </c>
      <c r="V6618" s="88">
        <v>20</v>
      </c>
    </row>
    <row r="6619" spans="21:22" x14ac:dyDescent="0.25">
      <c r="U6619" s="87" t="s">
        <v>2118</v>
      </c>
      <c r="V6619" s="88">
        <v>20</v>
      </c>
    </row>
    <row r="6620" spans="21:22" x14ac:dyDescent="0.25">
      <c r="U6620" s="87" t="s">
        <v>2118</v>
      </c>
      <c r="V6620" s="88">
        <v>20</v>
      </c>
    </row>
    <row r="6621" spans="21:22" x14ac:dyDescent="0.25">
      <c r="U6621" s="87" t="s">
        <v>2119</v>
      </c>
      <c r="V6621" s="88">
        <v>20</v>
      </c>
    </row>
    <row r="6622" spans="21:22" x14ac:dyDescent="0.25">
      <c r="U6622" s="87" t="s">
        <v>2119</v>
      </c>
      <c r="V6622" s="88">
        <v>20</v>
      </c>
    </row>
    <row r="6623" spans="21:22" x14ac:dyDescent="0.25">
      <c r="U6623" s="87" t="s">
        <v>2119</v>
      </c>
      <c r="V6623" s="88">
        <v>20</v>
      </c>
    </row>
    <row r="6624" spans="21:22" x14ac:dyDescent="0.25">
      <c r="U6624" s="87" t="s">
        <v>2120</v>
      </c>
      <c r="V6624" s="88">
        <v>20</v>
      </c>
    </row>
    <row r="6625" spans="21:22" x14ac:dyDescent="0.25">
      <c r="U6625" s="87" t="s">
        <v>2120</v>
      </c>
      <c r="V6625" s="88">
        <v>20</v>
      </c>
    </row>
    <row r="6626" spans="21:22" x14ac:dyDescent="0.25">
      <c r="U6626" s="87" t="s">
        <v>2120</v>
      </c>
      <c r="V6626" s="88">
        <v>20</v>
      </c>
    </row>
    <row r="6627" spans="21:22" x14ac:dyDescent="0.25">
      <c r="U6627" s="87" t="s">
        <v>2120</v>
      </c>
      <c r="V6627" s="88">
        <v>20</v>
      </c>
    </row>
    <row r="6628" spans="21:22" x14ac:dyDescent="0.25">
      <c r="U6628" s="89" t="s">
        <v>2120</v>
      </c>
      <c r="V6628" s="88">
        <v>20</v>
      </c>
    </row>
    <row r="6629" spans="21:22" x14ac:dyDescent="0.25">
      <c r="U6629" s="89" t="s">
        <v>2120</v>
      </c>
      <c r="V6629" s="88">
        <v>20</v>
      </c>
    </row>
    <row r="6630" spans="21:22" x14ac:dyDescent="0.25">
      <c r="U6630" s="89" t="s">
        <v>2120</v>
      </c>
      <c r="V6630" s="88">
        <v>20</v>
      </c>
    </row>
    <row r="6631" spans="21:22" x14ac:dyDescent="0.25">
      <c r="U6631" s="89" t="s">
        <v>2120</v>
      </c>
      <c r="V6631" s="88">
        <v>20</v>
      </c>
    </row>
    <row r="6632" spans="21:22" x14ac:dyDescent="0.25">
      <c r="U6632" s="87" t="s">
        <v>2121</v>
      </c>
      <c r="V6632" s="88">
        <v>20</v>
      </c>
    </row>
    <row r="6633" spans="21:22" x14ac:dyDescent="0.25">
      <c r="U6633" s="87" t="s">
        <v>2121</v>
      </c>
      <c r="V6633" s="88">
        <v>20</v>
      </c>
    </row>
    <row r="6634" spans="21:22" x14ac:dyDescent="0.25">
      <c r="U6634" s="87" t="s">
        <v>2121</v>
      </c>
      <c r="V6634" s="88">
        <v>20</v>
      </c>
    </row>
    <row r="6635" spans="21:22" x14ac:dyDescent="0.25">
      <c r="U6635" s="87" t="s">
        <v>2121</v>
      </c>
      <c r="V6635" s="88">
        <v>20</v>
      </c>
    </row>
    <row r="6636" spans="21:22" x14ac:dyDescent="0.25">
      <c r="U6636" s="87" t="s">
        <v>2122</v>
      </c>
      <c r="V6636" s="88">
        <v>20</v>
      </c>
    </row>
    <row r="6637" spans="21:22" x14ac:dyDescent="0.25">
      <c r="U6637" s="89" t="s">
        <v>2122</v>
      </c>
      <c r="V6637" s="88">
        <v>20</v>
      </c>
    </row>
    <row r="6638" spans="21:22" x14ac:dyDescent="0.25">
      <c r="U6638" s="89" t="s">
        <v>2122</v>
      </c>
      <c r="V6638" s="88">
        <v>20</v>
      </c>
    </row>
    <row r="6639" spans="21:22" x14ac:dyDescent="0.25">
      <c r="U6639" s="89" t="s">
        <v>2122</v>
      </c>
      <c r="V6639" s="88">
        <v>20</v>
      </c>
    </row>
    <row r="6640" spans="21:22" x14ac:dyDescent="0.25">
      <c r="U6640" s="87" t="s">
        <v>2122</v>
      </c>
      <c r="V6640" s="88">
        <v>20</v>
      </c>
    </row>
    <row r="6641" spans="21:22" x14ac:dyDescent="0.25">
      <c r="U6641" s="87" t="s">
        <v>2122</v>
      </c>
      <c r="V6641" s="88">
        <v>20</v>
      </c>
    </row>
    <row r="6642" spans="21:22" x14ac:dyDescent="0.25">
      <c r="U6642" s="87" t="s">
        <v>2122</v>
      </c>
      <c r="V6642" s="88">
        <v>20</v>
      </c>
    </row>
    <row r="6643" spans="21:22" x14ac:dyDescent="0.25">
      <c r="U6643" s="87" t="s">
        <v>2122</v>
      </c>
      <c r="V6643" s="88">
        <v>20</v>
      </c>
    </row>
    <row r="6644" spans="21:22" x14ac:dyDescent="0.25">
      <c r="U6644" s="87" t="s">
        <v>2123</v>
      </c>
      <c r="V6644" s="88">
        <v>20</v>
      </c>
    </row>
    <row r="6645" spans="21:22" x14ac:dyDescent="0.25">
      <c r="U6645" s="87" t="s">
        <v>2123</v>
      </c>
      <c r="V6645" s="88">
        <v>20</v>
      </c>
    </row>
    <row r="6646" spans="21:22" x14ac:dyDescent="0.25">
      <c r="U6646" s="87" t="s">
        <v>2123</v>
      </c>
      <c r="V6646" s="88">
        <v>20</v>
      </c>
    </row>
    <row r="6647" spans="21:22" x14ac:dyDescent="0.25">
      <c r="U6647" s="87" t="s">
        <v>2123</v>
      </c>
      <c r="V6647" s="88">
        <v>20</v>
      </c>
    </row>
    <row r="6648" spans="21:22" x14ac:dyDescent="0.25">
      <c r="U6648" s="87" t="s">
        <v>2123</v>
      </c>
      <c r="V6648" s="88">
        <v>20</v>
      </c>
    </row>
    <row r="6649" spans="21:22" x14ac:dyDescent="0.25">
      <c r="U6649" s="87" t="s">
        <v>2124</v>
      </c>
      <c r="V6649" s="88">
        <v>20</v>
      </c>
    </row>
    <row r="6650" spans="21:22" x14ac:dyDescent="0.25">
      <c r="U6650" s="87" t="s">
        <v>2124</v>
      </c>
      <c r="V6650" s="88">
        <v>20</v>
      </c>
    </row>
    <row r="6651" spans="21:22" x14ac:dyDescent="0.25">
      <c r="U6651" s="87" t="s">
        <v>2124</v>
      </c>
      <c r="V6651" s="88">
        <v>20</v>
      </c>
    </row>
    <row r="6652" spans="21:22" x14ac:dyDescent="0.25">
      <c r="U6652" s="87" t="s">
        <v>2124</v>
      </c>
      <c r="V6652" s="88">
        <v>20</v>
      </c>
    </row>
    <row r="6653" spans="21:22" x14ac:dyDescent="0.25">
      <c r="U6653" s="87" t="s">
        <v>2124</v>
      </c>
      <c r="V6653" s="88">
        <v>20</v>
      </c>
    </row>
    <row r="6654" spans="21:22" x14ac:dyDescent="0.25">
      <c r="U6654" s="87" t="s">
        <v>2125</v>
      </c>
      <c r="V6654" s="88">
        <v>20</v>
      </c>
    </row>
    <row r="6655" spans="21:22" x14ac:dyDescent="0.25">
      <c r="U6655" s="87" t="s">
        <v>2125</v>
      </c>
      <c r="V6655" s="88">
        <v>20</v>
      </c>
    </row>
    <row r="6656" spans="21:22" x14ac:dyDescent="0.25">
      <c r="U6656" s="87" t="s">
        <v>2126</v>
      </c>
      <c r="V6656" s="88">
        <v>20</v>
      </c>
    </row>
    <row r="6657" spans="21:22" x14ac:dyDescent="0.25">
      <c r="U6657" s="87" t="s">
        <v>2126</v>
      </c>
      <c r="V6657" s="88">
        <v>20</v>
      </c>
    </row>
    <row r="6658" spans="21:22" x14ac:dyDescent="0.25">
      <c r="U6658" s="87" t="s">
        <v>2126</v>
      </c>
      <c r="V6658" s="88">
        <v>20</v>
      </c>
    </row>
    <row r="6659" spans="21:22" x14ac:dyDescent="0.25">
      <c r="U6659" s="87" t="s">
        <v>2126</v>
      </c>
      <c r="V6659" s="88">
        <v>20</v>
      </c>
    </row>
    <row r="6660" spans="21:22" x14ac:dyDescent="0.25">
      <c r="U6660" s="87" t="s">
        <v>2126</v>
      </c>
      <c r="V6660" s="88">
        <v>20</v>
      </c>
    </row>
    <row r="6661" spans="21:22" x14ac:dyDescent="0.25">
      <c r="U6661" s="87" t="s">
        <v>2127</v>
      </c>
      <c r="V6661" s="88">
        <v>20</v>
      </c>
    </row>
    <row r="6662" spans="21:22" x14ac:dyDescent="0.25">
      <c r="U6662" s="87" t="s">
        <v>2127</v>
      </c>
      <c r="V6662" s="88">
        <v>20</v>
      </c>
    </row>
    <row r="6663" spans="21:22" x14ac:dyDescent="0.25">
      <c r="U6663" s="87" t="s">
        <v>2128</v>
      </c>
      <c r="V6663" s="88">
        <v>20</v>
      </c>
    </row>
    <row r="6664" spans="21:22" x14ac:dyDescent="0.25">
      <c r="U6664" s="87" t="s">
        <v>2129</v>
      </c>
      <c r="V6664" s="88">
        <v>20</v>
      </c>
    </row>
    <row r="6665" spans="21:22" x14ac:dyDescent="0.25">
      <c r="U6665" s="87" t="s">
        <v>2129</v>
      </c>
      <c r="V6665" s="88">
        <v>20</v>
      </c>
    </row>
    <row r="6666" spans="21:22" x14ac:dyDescent="0.25">
      <c r="U6666" s="87" t="s">
        <v>2129</v>
      </c>
      <c r="V6666" s="88">
        <v>20</v>
      </c>
    </row>
    <row r="6667" spans="21:22" x14ac:dyDescent="0.25">
      <c r="U6667" s="87" t="s">
        <v>2129</v>
      </c>
      <c r="V6667" s="88">
        <v>20</v>
      </c>
    </row>
    <row r="6668" spans="21:22" x14ac:dyDescent="0.25">
      <c r="U6668" s="87" t="s">
        <v>2130</v>
      </c>
      <c r="V6668" s="88">
        <v>20</v>
      </c>
    </row>
    <row r="6669" spans="21:22" x14ac:dyDescent="0.25">
      <c r="U6669" s="87" t="s">
        <v>2131</v>
      </c>
      <c r="V6669" s="88">
        <v>20</v>
      </c>
    </row>
    <row r="6670" spans="21:22" x14ac:dyDescent="0.25">
      <c r="U6670" s="87" t="s">
        <v>2132</v>
      </c>
      <c r="V6670" s="88">
        <v>20</v>
      </c>
    </row>
    <row r="6671" spans="21:22" x14ac:dyDescent="0.25">
      <c r="U6671" s="87" t="s">
        <v>2132</v>
      </c>
      <c r="V6671" s="88">
        <v>20</v>
      </c>
    </row>
    <row r="6672" spans="21:22" x14ac:dyDescent="0.25">
      <c r="U6672" s="87" t="s">
        <v>2132</v>
      </c>
      <c r="V6672" s="88">
        <v>20</v>
      </c>
    </row>
    <row r="6673" spans="21:22" x14ac:dyDescent="0.25">
      <c r="U6673" s="87" t="s">
        <v>2133</v>
      </c>
      <c r="V6673" s="88">
        <v>20</v>
      </c>
    </row>
    <row r="6674" spans="21:22" x14ac:dyDescent="0.25">
      <c r="U6674" s="87" t="s">
        <v>2133</v>
      </c>
      <c r="V6674" s="88">
        <v>20</v>
      </c>
    </row>
    <row r="6675" spans="21:22" x14ac:dyDescent="0.25">
      <c r="U6675" s="87" t="s">
        <v>2134</v>
      </c>
      <c r="V6675" s="88">
        <v>20</v>
      </c>
    </row>
    <row r="6676" spans="21:22" x14ac:dyDescent="0.25">
      <c r="U6676" s="87" t="s">
        <v>2134</v>
      </c>
      <c r="V6676" s="88">
        <v>20</v>
      </c>
    </row>
    <row r="6677" spans="21:22" x14ac:dyDescent="0.25">
      <c r="U6677" s="87" t="s">
        <v>2134</v>
      </c>
      <c r="V6677" s="88">
        <v>20</v>
      </c>
    </row>
    <row r="6678" spans="21:22" x14ac:dyDescent="0.25">
      <c r="U6678" s="87" t="s">
        <v>2135</v>
      </c>
      <c r="V6678" s="88">
        <v>20</v>
      </c>
    </row>
    <row r="6679" spans="21:22" x14ac:dyDescent="0.25">
      <c r="U6679" s="87" t="s">
        <v>2136</v>
      </c>
      <c r="V6679" s="88">
        <v>20</v>
      </c>
    </row>
    <row r="6680" spans="21:22" x14ac:dyDescent="0.25">
      <c r="U6680" s="87" t="s">
        <v>2136</v>
      </c>
      <c r="V6680" s="88">
        <v>20</v>
      </c>
    </row>
    <row r="6681" spans="21:22" x14ac:dyDescent="0.25">
      <c r="U6681" s="87" t="s">
        <v>2136</v>
      </c>
      <c r="V6681" s="88">
        <v>20</v>
      </c>
    </row>
    <row r="6682" spans="21:22" x14ac:dyDescent="0.25">
      <c r="U6682" s="87" t="s">
        <v>2137</v>
      </c>
      <c r="V6682" s="88">
        <v>20</v>
      </c>
    </row>
    <row r="6683" spans="21:22" x14ac:dyDescent="0.25">
      <c r="U6683" s="87" t="s">
        <v>2138</v>
      </c>
      <c r="V6683" s="88">
        <v>20</v>
      </c>
    </row>
    <row r="6684" spans="21:22" x14ac:dyDescent="0.25">
      <c r="U6684" s="87" t="s">
        <v>2139</v>
      </c>
      <c r="V6684" s="88">
        <v>20</v>
      </c>
    </row>
    <row r="6685" spans="21:22" x14ac:dyDescent="0.25">
      <c r="U6685" s="87" t="s">
        <v>2139</v>
      </c>
      <c r="V6685" s="88">
        <v>20</v>
      </c>
    </row>
    <row r="6686" spans="21:22" x14ac:dyDescent="0.25">
      <c r="U6686" s="87" t="s">
        <v>2139</v>
      </c>
      <c r="V6686" s="88">
        <v>20</v>
      </c>
    </row>
    <row r="6687" spans="21:22" x14ac:dyDescent="0.25">
      <c r="U6687" s="87" t="s">
        <v>2139</v>
      </c>
      <c r="V6687" s="88">
        <v>20</v>
      </c>
    </row>
    <row r="6688" spans="21:22" x14ac:dyDescent="0.25">
      <c r="U6688" s="87" t="s">
        <v>2140</v>
      </c>
      <c r="V6688" s="88">
        <v>20</v>
      </c>
    </row>
    <row r="6689" spans="21:22" x14ac:dyDescent="0.25">
      <c r="U6689" s="87" t="s">
        <v>2140</v>
      </c>
      <c r="V6689" s="88">
        <v>20</v>
      </c>
    </row>
    <row r="6690" spans="21:22" x14ac:dyDescent="0.25">
      <c r="U6690" s="87" t="s">
        <v>2140</v>
      </c>
      <c r="V6690" s="88">
        <v>20</v>
      </c>
    </row>
    <row r="6691" spans="21:22" x14ac:dyDescent="0.25">
      <c r="U6691" s="87" t="s">
        <v>2140</v>
      </c>
      <c r="V6691" s="88">
        <v>20</v>
      </c>
    </row>
    <row r="6692" spans="21:22" x14ac:dyDescent="0.25">
      <c r="U6692" s="87" t="s">
        <v>2141</v>
      </c>
      <c r="V6692" s="88">
        <v>20</v>
      </c>
    </row>
    <row r="6693" spans="21:22" x14ac:dyDescent="0.25">
      <c r="U6693" s="87" t="s">
        <v>2141</v>
      </c>
      <c r="V6693" s="88">
        <v>20</v>
      </c>
    </row>
    <row r="6694" spans="21:22" x14ac:dyDescent="0.25">
      <c r="U6694" s="87" t="s">
        <v>2141</v>
      </c>
      <c r="V6694" s="88">
        <v>20</v>
      </c>
    </row>
    <row r="6695" spans="21:22" x14ac:dyDescent="0.25">
      <c r="U6695" s="87" t="s">
        <v>2141</v>
      </c>
      <c r="V6695" s="88">
        <v>20</v>
      </c>
    </row>
    <row r="6696" spans="21:22" x14ac:dyDescent="0.25">
      <c r="U6696" s="87" t="s">
        <v>2141</v>
      </c>
      <c r="V6696" s="88">
        <v>20</v>
      </c>
    </row>
    <row r="6697" spans="21:22" x14ac:dyDescent="0.25">
      <c r="U6697" s="87" t="s">
        <v>2142</v>
      </c>
      <c r="V6697" s="88">
        <v>20</v>
      </c>
    </row>
    <row r="6698" spans="21:22" x14ac:dyDescent="0.25">
      <c r="U6698" s="87" t="s">
        <v>2142</v>
      </c>
      <c r="V6698" s="88">
        <v>20</v>
      </c>
    </row>
    <row r="6699" spans="21:22" x14ac:dyDescent="0.25">
      <c r="U6699" s="87" t="s">
        <v>2142</v>
      </c>
      <c r="V6699" s="88">
        <v>20</v>
      </c>
    </row>
    <row r="6700" spans="21:22" x14ac:dyDescent="0.25">
      <c r="U6700" s="87" t="s">
        <v>2143</v>
      </c>
      <c r="V6700" s="88">
        <v>20</v>
      </c>
    </row>
    <row r="6701" spans="21:22" x14ac:dyDescent="0.25">
      <c r="U6701" s="87" t="s">
        <v>2143</v>
      </c>
      <c r="V6701" s="88">
        <v>20</v>
      </c>
    </row>
    <row r="6702" spans="21:22" x14ac:dyDescent="0.25">
      <c r="U6702" s="87" t="s">
        <v>2143</v>
      </c>
      <c r="V6702" s="88">
        <v>20</v>
      </c>
    </row>
    <row r="6703" spans="21:22" x14ac:dyDescent="0.25">
      <c r="U6703" s="87" t="s">
        <v>2143</v>
      </c>
      <c r="V6703" s="88">
        <v>20</v>
      </c>
    </row>
    <row r="6704" spans="21:22" x14ac:dyDescent="0.25">
      <c r="U6704" s="87" t="s">
        <v>2143</v>
      </c>
      <c r="V6704" s="88">
        <v>20</v>
      </c>
    </row>
    <row r="6705" spans="21:22" x14ac:dyDescent="0.25">
      <c r="U6705" s="87" t="s">
        <v>2143</v>
      </c>
      <c r="V6705" s="88">
        <v>20</v>
      </c>
    </row>
    <row r="6706" spans="21:22" x14ac:dyDescent="0.25">
      <c r="U6706" s="87" t="s">
        <v>2144</v>
      </c>
      <c r="V6706" s="88">
        <v>16</v>
      </c>
    </row>
    <row r="6707" spans="21:22" x14ac:dyDescent="0.25">
      <c r="U6707" s="87" t="s">
        <v>2144</v>
      </c>
      <c r="V6707" s="88">
        <v>16</v>
      </c>
    </row>
    <row r="6708" spans="21:22" x14ac:dyDescent="0.25">
      <c r="U6708" s="87" t="s">
        <v>2144</v>
      </c>
      <c r="V6708" s="88">
        <v>16</v>
      </c>
    </row>
    <row r="6709" spans="21:22" x14ac:dyDescent="0.25">
      <c r="U6709" s="87" t="s">
        <v>2144</v>
      </c>
      <c r="V6709" s="88">
        <v>16</v>
      </c>
    </row>
    <row r="6710" spans="21:22" x14ac:dyDescent="0.25">
      <c r="U6710" s="87" t="s">
        <v>2144</v>
      </c>
      <c r="V6710" s="88">
        <v>16</v>
      </c>
    </row>
    <row r="6711" spans="21:22" x14ac:dyDescent="0.25">
      <c r="U6711" s="87" t="s">
        <v>2144</v>
      </c>
      <c r="V6711" s="88">
        <v>16</v>
      </c>
    </row>
    <row r="6712" spans="21:22" x14ac:dyDescent="0.25">
      <c r="U6712" s="87" t="s">
        <v>2144</v>
      </c>
      <c r="V6712" s="88">
        <v>16</v>
      </c>
    </row>
    <row r="6713" spans="21:22" x14ac:dyDescent="0.25">
      <c r="U6713" s="87" t="s">
        <v>2144</v>
      </c>
      <c r="V6713" s="88">
        <v>16</v>
      </c>
    </row>
    <row r="6714" spans="21:22" x14ac:dyDescent="0.25">
      <c r="U6714" s="87" t="s">
        <v>2144</v>
      </c>
      <c r="V6714" s="88">
        <v>16</v>
      </c>
    </row>
    <row r="6715" spans="21:22" x14ac:dyDescent="0.25">
      <c r="U6715" s="87" t="s">
        <v>2144</v>
      </c>
      <c r="V6715" s="88">
        <v>16</v>
      </c>
    </row>
    <row r="6716" spans="21:22" x14ac:dyDescent="0.25">
      <c r="U6716" s="87" t="s">
        <v>2145</v>
      </c>
      <c r="V6716" s="88">
        <v>16</v>
      </c>
    </row>
    <row r="6717" spans="21:22" x14ac:dyDescent="0.25">
      <c r="U6717" s="87" t="s">
        <v>2145</v>
      </c>
      <c r="V6717" s="88">
        <v>16</v>
      </c>
    </row>
    <row r="6718" spans="21:22" x14ac:dyDescent="0.25">
      <c r="U6718" s="87" t="s">
        <v>2145</v>
      </c>
      <c r="V6718" s="88">
        <v>16</v>
      </c>
    </row>
    <row r="6719" spans="21:22" x14ac:dyDescent="0.25">
      <c r="U6719" s="87" t="s">
        <v>2145</v>
      </c>
      <c r="V6719" s="88">
        <v>16</v>
      </c>
    </row>
    <row r="6720" spans="21:22" x14ac:dyDescent="0.25">
      <c r="U6720" s="87" t="s">
        <v>2145</v>
      </c>
      <c r="V6720" s="88">
        <v>16</v>
      </c>
    </row>
    <row r="6721" spans="21:22" x14ac:dyDescent="0.25">
      <c r="U6721" s="87" t="s">
        <v>2145</v>
      </c>
      <c r="V6721" s="88">
        <v>16</v>
      </c>
    </row>
    <row r="6722" spans="21:22" x14ac:dyDescent="0.25">
      <c r="U6722" s="87" t="s">
        <v>2145</v>
      </c>
      <c r="V6722" s="88">
        <v>16</v>
      </c>
    </row>
    <row r="6723" spans="21:22" x14ac:dyDescent="0.25">
      <c r="U6723" s="87" t="s">
        <v>2145</v>
      </c>
      <c r="V6723" s="88">
        <v>16</v>
      </c>
    </row>
    <row r="6724" spans="21:22" x14ac:dyDescent="0.25">
      <c r="U6724" s="89" t="s">
        <v>2146</v>
      </c>
      <c r="V6724" s="88">
        <v>16</v>
      </c>
    </row>
    <row r="6725" spans="21:22" x14ac:dyDescent="0.25">
      <c r="U6725" s="89" t="s">
        <v>2146</v>
      </c>
      <c r="V6725" s="88">
        <v>16</v>
      </c>
    </row>
    <row r="6726" spans="21:22" x14ac:dyDescent="0.25">
      <c r="U6726" s="89" t="s">
        <v>2146</v>
      </c>
      <c r="V6726" s="88">
        <v>16</v>
      </c>
    </row>
    <row r="6727" spans="21:22" x14ac:dyDescent="0.25">
      <c r="U6727" s="89" t="s">
        <v>2146</v>
      </c>
      <c r="V6727" s="88">
        <v>16</v>
      </c>
    </row>
    <row r="6728" spans="21:22" x14ac:dyDescent="0.25">
      <c r="U6728" s="89" t="s">
        <v>2146</v>
      </c>
      <c r="V6728" s="88">
        <v>16</v>
      </c>
    </row>
    <row r="6729" spans="21:22" x14ac:dyDescent="0.25">
      <c r="U6729" s="89" t="s">
        <v>2147</v>
      </c>
      <c r="V6729" s="88">
        <v>16</v>
      </c>
    </row>
    <row r="6730" spans="21:22" x14ac:dyDescent="0.25">
      <c r="U6730" s="89" t="s">
        <v>2147</v>
      </c>
      <c r="V6730" s="88">
        <v>16</v>
      </c>
    </row>
    <row r="6731" spans="21:22" x14ac:dyDescent="0.25">
      <c r="U6731" s="89" t="s">
        <v>2147</v>
      </c>
      <c r="V6731" s="88">
        <v>16</v>
      </c>
    </row>
    <row r="6732" spans="21:22" x14ac:dyDescent="0.25">
      <c r="U6732" s="89" t="s">
        <v>2147</v>
      </c>
      <c r="V6732" s="88">
        <v>16</v>
      </c>
    </row>
    <row r="6733" spans="21:22" x14ac:dyDescent="0.25">
      <c r="U6733" s="87" t="s">
        <v>2148</v>
      </c>
      <c r="V6733" s="88">
        <v>16</v>
      </c>
    </row>
    <row r="6734" spans="21:22" x14ac:dyDescent="0.25">
      <c r="U6734" s="87" t="s">
        <v>2148</v>
      </c>
      <c r="V6734" s="88">
        <v>16</v>
      </c>
    </row>
    <row r="6735" spans="21:22" x14ac:dyDescent="0.25">
      <c r="U6735" s="87" t="s">
        <v>2148</v>
      </c>
      <c r="V6735" s="88">
        <v>16</v>
      </c>
    </row>
    <row r="6736" spans="21:22" x14ac:dyDescent="0.25">
      <c r="U6736" s="87" t="s">
        <v>2148</v>
      </c>
      <c r="V6736" s="88">
        <v>16</v>
      </c>
    </row>
    <row r="6737" spans="21:22" x14ac:dyDescent="0.25">
      <c r="U6737" s="87" t="s">
        <v>2148</v>
      </c>
      <c r="V6737" s="88">
        <v>16</v>
      </c>
    </row>
    <row r="6738" spans="21:22" x14ac:dyDescent="0.25">
      <c r="U6738" s="87" t="s">
        <v>2148</v>
      </c>
      <c r="V6738" s="88">
        <v>16</v>
      </c>
    </row>
    <row r="6739" spans="21:22" x14ac:dyDescent="0.25">
      <c r="U6739" s="87" t="s">
        <v>2149</v>
      </c>
      <c r="V6739" s="88">
        <v>16</v>
      </c>
    </row>
    <row r="6740" spans="21:22" x14ac:dyDescent="0.25">
      <c r="U6740" s="87" t="s">
        <v>2149</v>
      </c>
      <c r="V6740" s="88">
        <v>16</v>
      </c>
    </row>
    <row r="6741" spans="21:22" x14ac:dyDescent="0.25">
      <c r="U6741" s="87" t="s">
        <v>2149</v>
      </c>
      <c r="V6741" s="88">
        <v>16</v>
      </c>
    </row>
    <row r="6742" spans="21:22" x14ac:dyDescent="0.25">
      <c r="U6742" s="87" t="s">
        <v>2149</v>
      </c>
      <c r="V6742" s="88">
        <v>16</v>
      </c>
    </row>
    <row r="6743" spans="21:22" x14ac:dyDescent="0.25">
      <c r="U6743" s="87" t="s">
        <v>2149</v>
      </c>
      <c r="V6743" s="88">
        <v>16</v>
      </c>
    </row>
    <row r="6744" spans="21:22" x14ac:dyDescent="0.25">
      <c r="U6744" s="87" t="s">
        <v>2149</v>
      </c>
      <c r="V6744" s="88">
        <v>16</v>
      </c>
    </row>
    <row r="6745" spans="21:22" x14ac:dyDescent="0.25">
      <c r="U6745" s="87" t="s">
        <v>2149</v>
      </c>
      <c r="V6745" s="88">
        <v>16</v>
      </c>
    </row>
    <row r="6746" spans="21:22" x14ac:dyDescent="0.25">
      <c r="U6746" s="87" t="s">
        <v>2150</v>
      </c>
      <c r="V6746" s="88">
        <v>16</v>
      </c>
    </row>
    <row r="6747" spans="21:22" x14ac:dyDescent="0.25">
      <c r="U6747" s="87" t="s">
        <v>2150</v>
      </c>
      <c r="V6747" s="88">
        <v>16</v>
      </c>
    </row>
    <row r="6748" spans="21:22" x14ac:dyDescent="0.25">
      <c r="U6748" s="87" t="s">
        <v>2150</v>
      </c>
      <c r="V6748" s="88">
        <v>16</v>
      </c>
    </row>
    <row r="6749" spans="21:22" x14ac:dyDescent="0.25">
      <c r="U6749" s="87" t="s">
        <v>2150</v>
      </c>
      <c r="V6749" s="88">
        <v>16</v>
      </c>
    </row>
    <row r="6750" spans="21:22" x14ac:dyDescent="0.25">
      <c r="U6750" s="87" t="s">
        <v>2150</v>
      </c>
      <c r="V6750" s="88">
        <v>16</v>
      </c>
    </row>
    <row r="6751" spans="21:22" x14ac:dyDescent="0.25">
      <c r="U6751" s="87" t="s">
        <v>2150</v>
      </c>
      <c r="V6751" s="88">
        <v>16</v>
      </c>
    </row>
    <row r="6752" spans="21:22" x14ac:dyDescent="0.25">
      <c r="U6752" s="87" t="s">
        <v>2150</v>
      </c>
      <c r="V6752" s="88">
        <v>16</v>
      </c>
    </row>
    <row r="6753" spans="21:22" x14ac:dyDescent="0.25">
      <c r="U6753" s="87" t="s">
        <v>2150</v>
      </c>
      <c r="V6753" s="88">
        <v>16</v>
      </c>
    </row>
    <row r="6754" spans="21:22" x14ac:dyDescent="0.25">
      <c r="U6754" s="87" t="s">
        <v>2150</v>
      </c>
      <c r="V6754" s="88">
        <v>16</v>
      </c>
    </row>
    <row r="6755" spans="21:22" x14ac:dyDescent="0.25">
      <c r="U6755" s="87" t="s">
        <v>2151</v>
      </c>
      <c r="V6755" s="88">
        <v>16</v>
      </c>
    </row>
    <row r="6756" spans="21:22" x14ac:dyDescent="0.25">
      <c r="U6756" s="87" t="s">
        <v>2151</v>
      </c>
      <c r="V6756" s="88">
        <v>16</v>
      </c>
    </row>
    <row r="6757" spans="21:22" x14ac:dyDescent="0.25">
      <c r="U6757" s="87" t="s">
        <v>2151</v>
      </c>
      <c r="V6757" s="88">
        <v>16</v>
      </c>
    </row>
    <row r="6758" spans="21:22" x14ac:dyDescent="0.25">
      <c r="U6758" s="87" t="s">
        <v>2151</v>
      </c>
      <c r="V6758" s="88">
        <v>16</v>
      </c>
    </row>
    <row r="6759" spans="21:22" x14ac:dyDescent="0.25">
      <c r="U6759" s="87" t="s">
        <v>2152</v>
      </c>
      <c r="V6759" s="88">
        <v>16</v>
      </c>
    </row>
    <row r="6760" spans="21:22" x14ac:dyDescent="0.25">
      <c r="U6760" s="87" t="s">
        <v>2152</v>
      </c>
      <c r="V6760" s="88">
        <v>16</v>
      </c>
    </row>
    <row r="6761" spans="21:22" x14ac:dyDescent="0.25">
      <c r="U6761" s="87" t="s">
        <v>2152</v>
      </c>
      <c r="V6761" s="88">
        <v>16</v>
      </c>
    </row>
    <row r="6762" spans="21:22" x14ac:dyDescent="0.25">
      <c r="U6762" s="87" t="s">
        <v>2152</v>
      </c>
      <c r="V6762" s="88">
        <v>16</v>
      </c>
    </row>
    <row r="6763" spans="21:22" x14ac:dyDescent="0.25">
      <c r="U6763" s="87" t="s">
        <v>2152</v>
      </c>
      <c r="V6763" s="88">
        <v>16</v>
      </c>
    </row>
    <row r="6764" spans="21:22" x14ac:dyDescent="0.25">
      <c r="U6764" s="87" t="s">
        <v>2152</v>
      </c>
      <c r="V6764" s="88">
        <v>16</v>
      </c>
    </row>
    <row r="6765" spans="21:22" x14ac:dyDescent="0.25">
      <c r="U6765" s="87" t="s">
        <v>2153</v>
      </c>
      <c r="V6765" s="88">
        <v>13</v>
      </c>
    </row>
    <row r="6766" spans="21:22" x14ac:dyDescent="0.25">
      <c r="U6766" s="87" t="s">
        <v>2153</v>
      </c>
      <c r="V6766" s="88">
        <v>13</v>
      </c>
    </row>
    <row r="6767" spans="21:22" x14ac:dyDescent="0.25">
      <c r="U6767" s="87" t="s">
        <v>2153</v>
      </c>
      <c r="V6767" s="88">
        <v>13</v>
      </c>
    </row>
    <row r="6768" spans="21:22" x14ac:dyDescent="0.25">
      <c r="U6768" s="87" t="s">
        <v>2153</v>
      </c>
      <c r="V6768" s="88">
        <v>13</v>
      </c>
    </row>
    <row r="6769" spans="21:22" x14ac:dyDescent="0.25">
      <c r="U6769" s="87" t="s">
        <v>2153</v>
      </c>
      <c r="V6769" s="88">
        <v>13</v>
      </c>
    </row>
    <row r="6770" spans="21:22" x14ac:dyDescent="0.25">
      <c r="U6770" s="87" t="s">
        <v>2153</v>
      </c>
      <c r="V6770" s="88">
        <v>13</v>
      </c>
    </row>
    <row r="6771" spans="21:22" x14ac:dyDescent="0.25">
      <c r="U6771" s="87" t="s">
        <v>2154</v>
      </c>
      <c r="V6771" s="88">
        <v>13</v>
      </c>
    </row>
    <row r="6772" spans="21:22" x14ac:dyDescent="0.25">
      <c r="U6772" s="87" t="s">
        <v>2154</v>
      </c>
      <c r="V6772" s="88">
        <v>13</v>
      </c>
    </row>
    <row r="6773" spans="21:22" x14ac:dyDescent="0.25">
      <c r="U6773" s="87" t="s">
        <v>2154</v>
      </c>
      <c r="V6773" s="88">
        <v>13</v>
      </c>
    </row>
    <row r="6774" spans="21:22" x14ac:dyDescent="0.25">
      <c r="U6774" s="87" t="s">
        <v>2154</v>
      </c>
      <c r="V6774" s="88">
        <v>13</v>
      </c>
    </row>
    <row r="6775" spans="21:22" x14ac:dyDescent="0.25">
      <c r="U6775" s="87" t="s">
        <v>2155</v>
      </c>
      <c r="V6775" s="88">
        <v>20</v>
      </c>
    </row>
    <row r="6776" spans="21:22" x14ac:dyDescent="0.25">
      <c r="U6776" s="87" t="s">
        <v>2155</v>
      </c>
      <c r="V6776" s="88">
        <v>20</v>
      </c>
    </row>
    <row r="6777" spans="21:22" x14ac:dyDescent="0.25">
      <c r="U6777" s="87" t="s">
        <v>2155</v>
      </c>
      <c r="V6777" s="88">
        <v>20</v>
      </c>
    </row>
    <row r="6778" spans="21:22" x14ac:dyDescent="0.25">
      <c r="U6778" s="87" t="s">
        <v>2155</v>
      </c>
      <c r="V6778" s="88">
        <v>20</v>
      </c>
    </row>
    <row r="6779" spans="21:22" x14ac:dyDescent="0.25">
      <c r="U6779" s="87" t="s">
        <v>2155</v>
      </c>
      <c r="V6779" s="88">
        <v>20</v>
      </c>
    </row>
    <row r="6780" spans="21:22" x14ac:dyDescent="0.25">
      <c r="U6780" s="87" t="s">
        <v>2155</v>
      </c>
      <c r="V6780" s="88">
        <v>20</v>
      </c>
    </row>
    <row r="6781" spans="21:22" x14ac:dyDescent="0.25">
      <c r="U6781" s="87" t="s">
        <v>2155</v>
      </c>
      <c r="V6781" s="88">
        <v>20</v>
      </c>
    </row>
    <row r="6782" spans="21:22" x14ac:dyDescent="0.25">
      <c r="U6782" s="87" t="s">
        <v>2155</v>
      </c>
      <c r="V6782" s="88">
        <v>20</v>
      </c>
    </row>
    <row r="6783" spans="21:22" x14ac:dyDescent="0.25">
      <c r="U6783" s="87" t="s">
        <v>2156</v>
      </c>
      <c r="V6783" s="88">
        <v>20</v>
      </c>
    </row>
    <row r="6784" spans="21:22" x14ac:dyDescent="0.25">
      <c r="U6784" s="87" t="s">
        <v>2156</v>
      </c>
      <c r="V6784" s="88">
        <v>20</v>
      </c>
    </row>
    <row r="6785" spans="21:22" x14ac:dyDescent="0.25">
      <c r="U6785" s="87" t="s">
        <v>2156</v>
      </c>
      <c r="V6785" s="88">
        <v>20</v>
      </c>
    </row>
    <row r="6786" spans="21:22" x14ac:dyDescent="0.25">
      <c r="U6786" s="87" t="s">
        <v>2157</v>
      </c>
      <c r="V6786" s="88">
        <v>20</v>
      </c>
    </row>
    <row r="6787" spans="21:22" x14ac:dyDescent="0.25">
      <c r="U6787" s="87" t="s">
        <v>2157</v>
      </c>
      <c r="V6787" s="88">
        <v>20</v>
      </c>
    </row>
    <row r="6788" spans="21:22" x14ac:dyDescent="0.25">
      <c r="U6788" s="87" t="s">
        <v>2157</v>
      </c>
      <c r="V6788" s="88">
        <v>20</v>
      </c>
    </row>
    <row r="6789" spans="21:22" x14ac:dyDescent="0.25">
      <c r="U6789" s="87" t="s">
        <v>2157</v>
      </c>
      <c r="V6789" s="88">
        <v>20</v>
      </c>
    </row>
    <row r="6790" spans="21:22" x14ac:dyDescent="0.25">
      <c r="U6790" s="87" t="s">
        <v>2157</v>
      </c>
      <c r="V6790" s="88">
        <v>20</v>
      </c>
    </row>
    <row r="6791" spans="21:22" x14ac:dyDescent="0.25">
      <c r="U6791" s="87" t="s">
        <v>2157</v>
      </c>
      <c r="V6791" s="88">
        <v>20</v>
      </c>
    </row>
    <row r="6792" spans="21:22" x14ac:dyDescent="0.25">
      <c r="U6792" s="87" t="s">
        <v>2158</v>
      </c>
      <c r="V6792" s="88">
        <v>20</v>
      </c>
    </row>
    <row r="6793" spans="21:22" x14ac:dyDescent="0.25">
      <c r="U6793" s="87" t="s">
        <v>2158</v>
      </c>
      <c r="V6793" s="88">
        <v>20</v>
      </c>
    </row>
    <row r="6794" spans="21:22" x14ac:dyDescent="0.25">
      <c r="U6794" s="87" t="s">
        <v>2158</v>
      </c>
      <c r="V6794" s="88">
        <v>20</v>
      </c>
    </row>
    <row r="6795" spans="21:22" x14ac:dyDescent="0.25">
      <c r="U6795" s="87" t="s">
        <v>2158</v>
      </c>
      <c r="V6795" s="88">
        <v>20</v>
      </c>
    </row>
    <row r="6796" spans="21:22" x14ac:dyDescent="0.25">
      <c r="U6796" s="87" t="s">
        <v>2158</v>
      </c>
      <c r="V6796" s="88">
        <v>20</v>
      </c>
    </row>
    <row r="6797" spans="21:22" x14ac:dyDescent="0.25">
      <c r="U6797" s="87" t="s">
        <v>2158</v>
      </c>
      <c r="V6797" s="88">
        <v>20</v>
      </c>
    </row>
    <row r="6798" spans="21:22" x14ac:dyDescent="0.25">
      <c r="U6798" s="87" t="s">
        <v>2159</v>
      </c>
      <c r="V6798" s="88">
        <v>20</v>
      </c>
    </row>
    <row r="6799" spans="21:22" x14ac:dyDescent="0.25">
      <c r="U6799" s="87" t="s">
        <v>2159</v>
      </c>
      <c r="V6799" s="88">
        <v>20</v>
      </c>
    </row>
    <row r="6800" spans="21:22" x14ac:dyDescent="0.25">
      <c r="U6800" s="87" t="s">
        <v>2159</v>
      </c>
      <c r="V6800" s="88">
        <v>20</v>
      </c>
    </row>
    <row r="6801" spans="21:22" x14ac:dyDescent="0.25">
      <c r="U6801" s="87" t="s">
        <v>2159</v>
      </c>
      <c r="V6801" s="88">
        <v>20</v>
      </c>
    </row>
    <row r="6802" spans="21:22" x14ac:dyDescent="0.25">
      <c r="U6802" s="87" t="s">
        <v>2160</v>
      </c>
      <c r="V6802" s="88">
        <v>20</v>
      </c>
    </row>
    <row r="6803" spans="21:22" x14ac:dyDescent="0.25">
      <c r="U6803" s="87" t="s">
        <v>2160</v>
      </c>
      <c r="V6803" s="88">
        <v>20</v>
      </c>
    </row>
    <row r="6804" spans="21:22" x14ac:dyDescent="0.25">
      <c r="U6804" s="87" t="s">
        <v>2160</v>
      </c>
      <c r="V6804" s="88">
        <v>20</v>
      </c>
    </row>
    <row r="6805" spans="21:22" x14ac:dyDescent="0.25">
      <c r="U6805" s="87" t="s">
        <v>2160</v>
      </c>
      <c r="V6805" s="88">
        <v>20</v>
      </c>
    </row>
    <row r="6806" spans="21:22" x14ac:dyDescent="0.25">
      <c r="U6806" s="87" t="s">
        <v>2161</v>
      </c>
      <c r="V6806" s="88">
        <v>20</v>
      </c>
    </row>
    <row r="6807" spans="21:22" x14ac:dyDescent="0.25">
      <c r="U6807" s="87" t="s">
        <v>2161</v>
      </c>
      <c r="V6807" s="88">
        <v>20</v>
      </c>
    </row>
    <row r="6808" spans="21:22" x14ac:dyDescent="0.25">
      <c r="U6808" s="87" t="s">
        <v>2161</v>
      </c>
      <c r="V6808" s="88">
        <v>20</v>
      </c>
    </row>
    <row r="6809" spans="21:22" x14ac:dyDescent="0.25">
      <c r="U6809" s="87" t="s">
        <v>2161</v>
      </c>
      <c r="V6809" s="88">
        <v>20</v>
      </c>
    </row>
    <row r="6810" spans="21:22" x14ac:dyDescent="0.25">
      <c r="U6810" s="87" t="s">
        <v>2162</v>
      </c>
      <c r="V6810" s="88">
        <v>20</v>
      </c>
    </row>
    <row r="6811" spans="21:22" x14ac:dyDescent="0.25">
      <c r="U6811" s="87" t="s">
        <v>2162</v>
      </c>
      <c r="V6811" s="88">
        <v>20</v>
      </c>
    </row>
    <row r="6812" spans="21:22" x14ac:dyDescent="0.25">
      <c r="U6812" s="87" t="s">
        <v>2162</v>
      </c>
      <c r="V6812" s="88">
        <v>20</v>
      </c>
    </row>
    <row r="6813" spans="21:22" x14ac:dyDescent="0.25">
      <c r="U6813" s="87" t="s">
        <v>2162</v>
      </c>
      <c r="V6813" s="88">
        <v>20</v>
      </c>
    </row>
    <row r="6814" spans="21:22" x14ac:dyDescent="0.25">
      <c r="U6814" s="87" t="s">
        <v>2163</v>
      </c>
      <c r="V6814" s="88">
        <v>20</v>
      </c>
    </row>
    <row r="6815" spans="21:22" x14ac:dyDescent="0.25">
      <c r="U6815" s="87" t="s">
        <v>2163</v>
      </c>
      <c r="V6815" s="88">
        <v>20</v>
      </c>
    </row>
    <row r="6816" spans="21:22" x14ac:dyDescent="0.25">
      <c r="U6816" s="87" t="s">
        <v>2163</v>
      </c>
      <c r="V6816" s="88">
        <v>20</v>
      </c>
    </row>
    <row r="6817" spans="21:22" x14ac:dyDescent="0.25">
      <c r="U6817" s="87" t="s">
        <v>2163</v>
      </c>
      <c r="V6817" s="88">
        <v>20</v>
      </c>
    </row>
    <row r="6818" spans="21:22" x14ac:dyDescent="0.25">
      <c r="U6818" s="87" t="s">
        <v>2163</v>
      </c>
      <c r="V6818" s="88">
        <v>20</v>
      </c>
    </row>
    <row r="6819" spans="21:22" x14ac:dyDescent="0.25">
      <c r="U6819" s="87" t="s">
        <v>2163</v>
      </c>
      <c r="V6819" s="88">
        <v>20</v>
      </c>
    </row>
    <row r="6820" spans="21:22" x14ac:dyDescent="0.25">
      <c r="U6820" s="87" t="s">
        <v>2163</v>
      </c>
      <c r="V6820" s="88">
        <v>20</v>
      </c>
    </row>
    <row r="6821" spans="21:22" x14ac:dyDescent="0.25">
      <c r="U6821" s="87" t="s">
        <v>2164</v>
      </c>
      <c r="V6821" s="88">
        <v>20</v>
      </c>
    </row>
    <row r="6822" spans="21:22" x14ac:dyDescent="0.25">
      <c r="U6822" s="87" t="s">
        <v>2164</v>
      </c>
      <c r="V6822" s="88">
        <v>20</v>
      </c>
    </row>
    <row r="6823" spans="21:22" x14ac:dyDescent="0.25">
      <c r="U6823" s="87" t="s">
        <v>2164</v>
      </c>
      <c r="V6823" s="88">
        <v>20</v>
      </c>
    </row>
    <row r="6824" spans="21:22" x14ac:dyDescent="0.25">
      <c r="U6824" s="87" t="s">
        <v>2164</v>
      </c>
      <c r="V6824" s="88">
        <v>20</v>
      </c>
    </row>
    <row r="6825" spans="21:22" x14ac:dyDescent="0.25">
      <c r="U6825" s="87" t="s">
        <v>2164</v>
      </c>
      <c r="V6825" s="88">
        <v>20</v>
      </c>
    </row>
    <row r="6826" spans="21:22" x14ac:dyDescent="0.25">
      <c r="U6826" s="87" t="s">
        <v>2164</v>
      </c>
      <c r="V6826" s="88">
        <v>20</v>
      </c>
    </row>
    <row r="6827" spans="21:22" x14ac:dyDescent="0.25">
      <c r="U6827" s="87" t="s">
        <v>2165</v>
      </c>
      <c r="V6827" s="88">
        <v>20</v>
      </c>
    </row>
    <row r="6828" spans="21:22" x14ac:dyDescent="0.25">
      <c r="U6828" s="87" t="s">
        <v>2165</v>
      </c>
      <c r="V6828" s="88">
        <v>20</v>
      </c>
    </row>
    <row r="6829" spans="21:22" x14ac:dyDescent="0.25">
      <c r="U6829" s="87" t="s">
        <v>2165</v>
      </c>
      <c r="V6829" s="88">
        <v>20</v>
      </c>
    </row>
    <row r="6830" spans="21:22" x14ac:dyDescent="0.25">
      <c r="U6830" s="87" t="s">
        <v>2166</v>
      </c>
      <c r="V6830" s="88">
        <v>20</v>
      </c>
    </row>
    <row r="6831" spans="21:22" x14ac:dyDescent="0.25">
      <c r="U6831" s="87" t="s">
        <v>2166</v>
      </c>
      <c r="V6831" s="88">
        <v>20</v>
      </c>
    </row>
    <row r="6832" spans="21:22" x14ac:dyDescent="0.25">
      <c r="U6832" s="87" t="s">
        <v>2167</v>
      </c>
      <c r="V6832" s="88">
        <v>20</v>
      </c>
    </row>
    <row r="6833" spans="21:22" x14ac:dyDescent="0.25">
      <c r="U6833" s="87" t="s">
        <v>2167</v>
      </c>
      <c r="V6833" s="88">
        <v>20</v>
      </c>
    </row>
    <row r="6834" spans="21:22" x14ac:dyDescent="0.25">
      <c r="U6834" s="87" t="s">
        <v>2167</v>
      </c>
      <c r="V6834" s="88">
        <v>20</v>
      </c>
    </row>
    <row r="6835" spans="21:22" x14ac:dyDescent="0.25">
      <c r="U6835" s="87" t="s">
        <v>2168</v>
      </c>
      <c r="V6835" s="88">
        <v>20</v>
      </c>
    </row>
    <row r="6836" spans="21:22" x14ac:dyDescent="0.25">
      <c r="U6836" s="87" t="s">
        <v>2168</v>
      </c>
      <c r="V6836" s="88">
        <v>20</v>
      </c>
    </row>
    <row r="6837" spans="21:22" x14ac:dyDescent="0.25">
      <c r="U6837" s="87" t="s">
        <v>2169</v>
      </c>
      <c r="V6837" s="88">
        <v>20</v>
      </c>
    </row>
    <row r="6838" spans="21:22" x14ac:dyDescent="0.25">
      <c r="U6838" s="87" t="s">
        <v>2169</v>
      </c>
      <c r="V6838" s="88">
        <v>20</v>
      </c>
    </row>
    <row r="6839" spans="21:22" x14ac:dyDescent="0.25">
      <c r="U6839" s="87" t="s">
        <v>2169</v>
      </c>
      <c r="V6839" s="88">
        <v>20</v>
      </c>
    </row>
    <row r="6840" spans="21:22" x14ac:dyDescent="0.25">
      <c r="U6840" s="87" t="s">
        <v>2170</v>
      </c>
      <c r="V6840" s="88">
        <v>20</v>
      </c>
    </row>
    <row r="6841" spans="21:22" x14ac:dyDescent="0.25">
      <c r="U6841" s="87" t="s">
        <v>2170</v>
      </c>
      <c r="V6841" s="88">
        <v>20</v>
      </c>
    </row>
    <row r="6842" spans="21:22" x14ac:dyDescent="0.25">
      <c r="U6842" s="87" t="s">
        <v>2170</v>
      </c>
      <c r="V6842" s="88">
        <v>20</v>
      </c>
    </row>
    <row r="6843" spans="21:22" x14ac:dyDescent="0.25">
      <c r="U6843" s="87" t="s">
        <v>2171</v>
      </c>
      <c r="V6843" s="88">
        <v>20</v>
      </c>
    </row>
    <row r="6844" spans="21:22" x14ac:dyDescent="0.25">
      <c r="U6844" s="87" t="s">
        <v>2172</v>
      </c>
      <c r="V6844" s="88">
        <v>20</v>
      </c>
    </row>
    <row r="6845" spans="21:22" x14ac:dyDescent="0.25">
      <c r="U6845" s="87" t="s">
        <v>2173</v>
      </c>
      <c r="V6845" s="88">
        <v>20</v>
      </c>
    </row>
    <row r="6846" spans="21:22" x14ac:dyDescent="0.25">
      <c r="U6846" s="87" t="s">
        <v>2173</v>
      </c>
      <c r="V6846" s="88">
        <v>20</v>
      </c>
    </row>
    <row r="6847" spans="21:22" x14ac:dyDescent="0.25">
      <c r="U6847" s="87" t="s">
        <v>2173</v>
      </c>
      <c r="V6847" s="88">
        <v>20</v>
      </c>
    </row>
    <row r="6848" spans="21:22" x14ac:dyDescent="0.25">
      <c r="U6848" s="87" t="s">
        <v>2173</v>
      </c>
      <c r="V6848" s="88">
        <v>20</v>
      </c>
    </row>
    <row r="6849" spans="21:22" x14ac:dyDescent="0.25">
      <c r="U6849" s="87" t="s">
        <v>2173</v>
      </c>
      <c r="V6849" s="88">
        <v>20</v>
      </c>
    </row>
    <row r="6850" spans="21:22" x14ac:dyDescent="0.25">
      <c r="U6850" s="87" t="s">
        <v>2174</v>
      </c>
      <c r="V6850" s="88">
        <v>20</v>
      </c>
    </row>
    <row r="6851" spans="21:22" x14ac:dyDescent="0.25">
      <c r="U6851" s="87" t="s">
        <v>2174</v>
      </c>
      <c r="V6851" s="88">
        <v>20</v>
      </c>
    </row>
    <row r="6852" spans="21:22" x14ac:dyDescent="0.25">
      <c r="U6852" s="87" t="s">
        <v>2174</v>
      </c>
      <c r="V6852" s="88">
        <v>20</v>
      </c>
    </row>
    <row r="6853" spans="21:22" x14ac:dyDescent="0.25">
      <c r="U6853" s="87" t="s">
        <v>2174</v>
      </c>
      <c r="V6853" s="88">
        <v>20</v>
      </c>
    </row>
    <row r="6854" spans="21:22" x14ac:dyDescent="0.25">
      <c r="U6854" s="87" t="s">
        <v>2175</v>
      </c>
      <c r="V6854" s="88">
        <v>20</v>
      </c>
    </row>
    <row r="6855" spans="21:22" x14ac:dyDescent="0.25">
      <c r="U6855" s="87" t="s">
        <v>2175</v>
      </c>
      <c r="V6855" s="88">
        <v>20</v>
      </c>
    </row>
    <row r="6856" spans="21:22" x14ac:dyDescent="0.25">
      <c r="U6856" s="87" t="s">
        <v>2175</v>
      </c>
      <c r="V6856" s="88">
        <v>20</v>
      </c>
    </row>
    <row r="6857" spans="21:22" x14ac:dyDescent="0.25">
      <c r="U6857" s="87" t="s">
        <v>2175</v>
      </c>
      <c r="V6857" s="88">
        <v>20</v>
      </c>
    </row>
    <row r="6858" spans="21:22" x14ac:dyDescent="0.25">
      <c r="U6858" s="87" t="s">
        <v>2175</v>
      </c>
      <c r="V6858" s="88">
        <v>20</v>
      </c>
    </row>
    <row r="6859" spans="21:22" x14ac:dyDescent="0.25">
      <c r="U6859" s="87" t="s">
        <v>2176</v>
      </c>
      <c r="V6859" s="88">
        <v>20</v>
      </c>
    </row>
    <row r="6860" spans="21:22" x14ac:dyDescent="0.25">
      <c r="U6860" s="87" t="s">
        <v>2176</v>
      </c>
      <c r="V6860" s="88">
        <v>20</v>
      </c>
    </row>
    <row r="6861" spans="21:22" x14ac:dyDescent="0.25">
      <c r="U6861" s="87" t="s">
        <v>2176</v>
      </c>
      <c r="V6861" s="88">
        <v>20</v>
      </c>
    </row>
    <row r="6862" spans="21:22" x14ac:dyDescent="0.25">
      <c r="U6862" s="87" t="s">
        <v>2176</v>
      </c>
      <c r="V6862" s="88">
        <v>20</v>
      </c>
    </row>
    <row r="6863" spans="21:22" x14ac:dyDescent="0.25">
      <c r="U6863" s="87" t="s">
        <v>2176</v>
      </c>
      <c r="V6863" s="88">
        <v>20</v>
      </c>
    </row>
    <row r="6864" spans="21:22" x14ac:dyDescent="0.25">
      <c r="U6864" s="87" t="s">
        <v>2177</v>
      </c>
      <c r="V6864" s="88">
        <v>20</v>
      </c>
    </row>
    <row r="6865" spans="21:22" x14ac:dyDescent="0.25">
      <c r="U6865" s="87" t="s">
        <v>2177</v>
      </c>
      <c r="V6865" s="88">
        <v>20</v>
      </c>
    </row>
    <row r="6866" spans="21:22" x14ac:dyDescent="0.25">
      <c r="U6866" s="87" t="s">
        <v>2177</v>
      </c>
      <c r="V6866" s="88">
        <v>20</v>
      </c>
    </row>
    <row r="6867" spans="21:22" x14ac:dyDescent="0.25">
      <c r="U6867" s="87" t="s">
        <v>2177</v>
      </c>
      <c r="V6867" s="88">
        <v>20</v>
      </c>
    </row>
    <row r="6868" spans="21:22" x14ac:dyDescent="0.25">
      <c r="U6868" s="87" t="s">
        <v>2177</v>
      </c>
      <c r="V6868" s="88">
        <v>20</v>
      </c>
    </row>
    <row r="6869" spans="21:22" x14ac:dyDescent="0.25">
      <c r="U6869" s="87" t="s">
        <v>2178</v>
      </c>
      <c r="V6869" s="88">
        <v>20</v>
      </c>
    </row>
    <row r="6870" spans="21:22" x14ac:dyDescent="0.25">
      <c r="U6870" s="87" t="s">
        <v>2178</v>
      </c>
      <c r="V6870" s="88">
        <v>20</v>
      </c>
    </row>
    <row r="6871" spans="21:22" x14ac:dyDescent="0.25">
      <c r="U6871" s="87" t="s">
        <v>2178</v>
      </c>
      <c r="V6871" s="88">
        <v>20</v>
      </c>
    </row>
    <row r="6872" spans="21:22" x14ac:dyDescent="0.25">
      <c r="U6872" s="87" t="s">
        <v>2178</v>
      </c>
      <c r="V6872" s="88">
        <v>20</v>
      </c>
    </row>
    <row r="6873" spans="21:22" x14ac:dyDescent="0.25">
      <c r="U6873" s="87" t="s">
        <v>2178</v>
      </c>
      <c r="V6873" s="88">
        <v>20</v>
      </c>
    </row>
    <row r="6874" spans="21:22" x14ac:dyDescent="0.25">
      <c r="U6874" s="87" t="s">
        <v>2178</v>
      </c>
      <c r="V6874" s="88">
        <v>20</v>
      </c>
    </row>
    <row r="6875" spans="21:22" x14ac:dyDescent="0.25">
      <c r="U6875" s="87" t="s">
        <v>2178</v>
      </c>
      <c r="V6875" s="88">
        <v>20</v>
      </c>
    </row>
    <row r="6876" spans="21:22" x14ac:dyDescent="0.25">
      <c r="U6876" s="87" t="s">
        <v>2179</v>
      </c>
      <c r="V6876" s="88">
        <v>20</v>
      </c>
    </row>
    <row r="6877" spans="21:22" x14ac:dyDescent="0.25">
      <c r="U6877" s="87" t="s">
        <v>2179</v>
      </c>
      <c r="V6877" s="88">
        <v>20</v>
      </c>
    </row>
    <row r="6878" spans="21:22" x14ac:dyDescent="0.25">
      <c r="U6878" s="87" t="s">
        <v>2180</v>
      </c>
      <c r="V6878" s="88">
        <v>20</v>
      </c>
    </row>
    <row r="6879" spans="21:22" x14ac:dyDescent="0.25">
      <c r="U6879" s="87" t="s">
        <v>2180</v>
      </c>
      <c r="V6879" s="88">
        <v>20</v>
      </c>
    </row>
    <row r="6880" spans="21:22" x14ac:dyDescent="0.25">
      <c r="U6880" s="87" t="s">
        <v>2181</v>
      </c>
      <c r="V6880" s="88">
        <v>20</v>
      </c>
    </row>
    <row r="6881" spans="21:22" x14ac:dyDescent="0.25">
      <c r="U6881" s="87" t="s">
        <v>2181</v>
      </c>
      <c r="V6881" s="88">
        <v>20</v>
      </c>
    </row>
    <row r="6882" spans="21:22" x14ac:dyDescent="0.25">
      <c r="U6882" s="87" t="s">
        <v>2181</v>
      </c>
      <c r="V6882" s="88">
        <v>20</v>
      </c>
    </row>
    <row r="6883" spans="21:22" x14ac:dyDescent="0.25">
      <c r="U6883" s="87" t="s">
        <v>2181</v>
      </c>
      <c r="V6883" s="88">
        <v>20</v>
      </c>
    </row>
    <row r="6884" spans="21:22" x14ac:dyDescent="0.25">
      <c r="U6884" s="87" t="s">
        <v>2181</v>
      </c>
      <c r="V6884" s="88">
        <v>20</v>
      </c>
    </row>
    <row r="6885" spans="21:22" x14ac:dyDescent="0.25">
      <c r="U6885" s="87" t="s">
        <v>2181</v>
      </c>
      <c r="V6885" s="88">
        <v>20</v>
      </c>
    </row>
    <row r="6886" spans="21:22" x14ac:dyDescent="0.25">
      <c r="U6886" s="87" t="s">
        <v>2182</v>
      </c>
      <c r="V6886" s="88">
        <v>20</v>
      </c>
    </row>
    <row r="6887" spans="21:22" x14ac:dyDescent="0.25">
      <c r="U6887" s="87" t="s">
        <v>2182</v>
      </c>
      <c r="V6887" s="88">
        <v>20</v>
      </c>
    </row>
    <row r="6888" spans="21:22" x14ac:dyDescent="0.25">
      <c r="U6888" s="87" t="s">
        <v>2182</v>
      </c>
      <c r="V6888" s="88">
        <v>20</v>
      </c>
    </row>
    <row r="6889" spans="21:22" x14ac:dyDescent="0.25">
      <c r="U6889" s="87" t="s">
        <v>2182</v>
      </c>
      <c r="V6889" s="88">
        <v>20</v>
      </c>
    </row>
    <row r="6890" spans="21:22" x14ac:dyDescent="0.25">
      <c r="U6890" s="87" t="s">
        <v>2182</v>
      </c>
      <c r="V6890" s="88">
        <v>20</v>
      </c>
    </row>
    <row r="6891" spans="21:22" x14ac:dyDescent="0.25">
      <c r="U6891" s="87" t="s">
        <v>2182</v>
      </c>
      <c r="V6891" s="88">
        <v>20</v>
      </c>
    </row>
    <row r="6892" spans="21:22" x14ac:dyDescent="0.25">
      <c r="U6892" s="87" t="s">
        <v>2182</v>
      </c>
      <c r="V6892" s="88">
        <v>20</v>
      </c>
    </row>
    <row r="6893" spans="21:22" x14ac:dyDescent="0.25">
      <c r="U6893" s="87" t="s">
        <v>2183</v>
      </c>
      <c r="V6893" s="88">
        <v>20</v>
      </c>
    </row>
    <row r="6894" spans="21:22" x14ac:dyDescent="0.25">
      <c r="U6894" s="87" t="s">
        <v>2183</v>
      </c>
      <c r="V6894" s="88">
        <v>20</v>
      </c>
    </row>
    <row r="6895" spans="21:22" x14ac:dyDescent="0.25">
      <c r="U6895" s="87" t="s">
        <v>2183</v>
      </c>
      <c r="V6895" s="88">
        <v>20</v>
      </c>
    </row>
    <row r="6896" spans="21:22" x14ac:dyDescent="0.25">
      <c r="U6896" s="87" t="s">
        <v>2183</v>
      </c>
      <c r="V6896" s="88">
        <v>20</v>
      </c>
    </row>
    <row r="6897" spans="21:22" x14ac:dyDescent="0.25">
      <c r="U6897" s="87" t="s">
        <v>2184</v>
      </c>
      <c r="V6897" s="88">
        <v>20</v>
      </c>
    </row>
    <row r="6898" spans="21:22" x14ac:dyDescent="0.25">
      <c r="U6898" s="87" t="s">
        <v>2184</v>
      </c>
      <c r="V6898" s="88">
        <v>20</v>
      </c>
    </row>
    <row r="6899" spans="21:22" x14ac:dyDescent="0.25">
      <c r="U6899" s="87" t="s">
        <v>2184</v>
      </c>
      <c r="V6899" s="88">
        <v>20</v>
      </c>
    </row>
    <row r="6900" spans="21:22" x14ac:dyDescent="0.25">
      <c r="U6900" s="87" t="s">
        <v>2184</v>
      </c>
      <c r="V6900" s="88">
        <v>20</v>
      </c>
    </row>
    <row r="6901" spans="21:22" x14ac:dyDescent="0.25">
      <c r="U6901" s="87" t="s">
        <v>2184</v>
      </c>
      <c r="V6901" s="88">
        <v>20</v>
      </c>
    </row>
    <row r="6902" spans="21:22" x14ac:dyDescent="0.25">
      <c r="U6902" s="87" t="s">
        <v>2184</v>
      </c>
      <c r="V6902" s="88">
        <v>20</v>
      </c>
    </row>
    <row r="6903" spans="21:22" x14ac:dyDescent="0.25">
      <c r="U6903" s="87" t="s">
        <v>2185</v>
      </c>
      <c r="V6903" s="88">
        <v>19</v>
      </c>
    </row>
    <row r="6904" spans="21:22" x14ac:dyDescent="0.25">
      <c r="U6904" s="87" t="s">
        <v>2185</v>
      </c>
      <c r="V6904" s="88">
        <v>19</v>
      </c>
    </row>
    <row r="6905" spans="21:22" x14ac:dyDescent="0.25">
      <c r="U6905" s="87" t="s">
        <v>2185</v>
      </c>
      <c r="V6905" s="88">
        <v>19</v>
      </c>
    </row>
    <row r="6906" spans="21:22" x14ac:dyDescent="0.25">
      <c r="U6906" s="87" t="s">
        <v>2185</v>
      </c>
      <c r="V6906" s="88">
        <v>19</v>
      </c>
    </row>
    <row r="6907" spans="21:22" x14ac:dyDescent="0.25">
      <c r="U6907" s="87" t="s">
        <v>2185</v>
      </c>
      <c r="V6907" s="88">
        <v>19</v>
      </c>
    </row>
    <row r="6908" spans="21:22" x14ac:dyDescent="0.25">
      <c r="U6908" s="87" t="s">
        <v>2185</v>
      </c>
      <c r="V6908" s="88">
        <v>19</v>
      </c>
    </row>
    <row r="6909" spans="21:22" x14ac:dyDescent="0.25">
      <c r="U6909" s="87" t="s">
        <v>2186</v>
      </c>
      <c r="V6909" s="88">
        <v>19</v>
      </c>
    </row>
    <row r="6910" spans="21:22" x14ac:dyDescent="0.25">
      <c r="U6910" s="87" t="s">
        <v>2186</v>
      </c>
      <c r="V6910" s="88">
        <v>19</v>
      </c>
    </row>
    <row r="6911" spans="21:22" x14ac:dyDescent="0.25">
      <c r="U6911" s="87" t="s">
        <v>2186</v>
      </c>
      <c r="V6911" s="88">
        <v>19</v>
      </c>
    </row>
    <row r="6912" spans="21:22" x14ac:dyDescent="0.25">
      <c r="U6912" s="87" t="s">
        <v>2186</v>
      </c>
      <c r="V6912" s="88">
        <v>19</v>
      </c>
    </row>
    <row r="6913" spans="21:22" x14ac:dyDescent="0.25">
      <c r="U6913" s="87" t="s">
        <v>2186</v>
      </c>
      <c r="V6913" s="88">
        <v>19</v>
      </c>
    </row>
    <row r="6914" spans="21:22" x14ac:dyDescent="0.25">
      <c r="U6914" s="87" t="s">
        <v>2186</v>
      </c>
      <c r="V6914" s="88">
        <v>19</v>
      </c>
    </row>
    <row r="6915" spans="21:22" x14ac:dyDescent="0.25">
      <c r="U6915" s="87" t="s">
        <v>2186</v>
      </c>
      <c r="V6915" s="88">
        <v>19</v>
      </c>
    </row>
    <row r="6916" spans="21:22" x14ac:dyDescent="0.25">
      <c r="U6916" s="89" t="s">
        <v>2186</v>
      </c>
      <c r="V6916" s="88">
        <v>19</v>
      </c>
    </row>
    <row r="6917" spans="21:22" x14ac:dyDescent="0.25">
      <c r="U6917" s="89" t="s">
        <v>2186</v>
      </c>
      <c r="V6917" s="88">
        <v>19</v>
      </c>
    </row>
    <row r="6918" spans="21:22" x14ac:dyDescent="0.25">
      <c r="U6918" s="87" t="s">
        <v>2187</v>
      </c>
      <c r="V6918" s="88">
        <v>19</v>
      </c>
    </row>
    <row r="6919" spans="21:22" x14ac:dyDescent="0.25">
      <c r="U6919" s="87" t="s">
        <v>2187</v>
      </c>
      <c r="V6919" s="88">
        <v>19</v>
      </c>
    </row>
    <row r="6920" spans="21:22" x14ac:dyDescent="0.25">
      <c r="U6920" s="87" t="s">
        <v>2187</v>
      </c>
      <c r="V6920" s="88">
        <v>19</v>
      </c>
    </row>
    <row r="6921" spans="21:22" x14ac:dyDescent="0.25">
      <c r="U6921" s="87" t="s">
        <v>2187</v>
      </c>
      <c r="V6921" s="88">
        <v>19</v>
      </c>
    </row>
    <row r="6922" spans="21:22" x14ac:dyDescent="0.25">
      <c r="U6922" s="87" t="s">
        <v>2187</v>
      </c>
      <c r="V6922" s="88">
        <v>19</v>
      </c>
    </row>
    <row r="6923" spans="21:22" x14ac:dyDescent="0.25">
      <c r="U6923" s="87" t="s">
        <v>2188</v>
      </c>
      <c r="V6923" s="88">
        <v>19</v>
      </c>
    </row>
    <row r="6924" spans="21:22" x14ac:dyDescent="0.25">
      <c r="U6924" s="87" t="s">
        <v>2188</v>
      </c>
      <c r="V6924" s="88">
        <v>19</v>
      </c>
    </row>
    <row r="6925" spans="21:22" x14ac:dyDescent="0.25">
      <c r="U6925" s="87" t="s">
        <v>2188</v>
      </c>
      <c r="V6925" s="88">
        <v>19</v>
      </c>
    </row>
    <row r="6926" spans="21:22" x14ac:dyDescent="0.25">
      <c r="U6926" s="87" t="s">
        <v>2188</v>
      </c>
      <c r="V6926" s="88">
        <v>19</v>
      </c>
    </row>
    <row r="6927" spans="21:22" x14ac:dyDescent="0.25">
      <c r="U6927" s="87" t="s">
        <v>2188</v>
      </c>
      <c r="V6927" s="88">
        <v>19</v>
      </c>
    </row>
    <row r="6928" spans="21:22" x14ac:dyDescent="0.25">
      <c r="U6928" s="89" t="s">
        <v>2189</v>
      </c>
      <c r="V6928" s="88">
        <v>20</v>
      </c>
    </row>
    <row r="6929" spans="21:22" x14ac:dyDescent="0.25">
      <c r="U6929" s="87" t="s">
        <v>2189</v>
      </c>
      <c r="V6929" s="88">
        <v>19</v>
      </c>
    </row>
    <row r="6930" spans="21:22" x14ac:dyDescent="0.25">
      <c r="U6930" s="87" t="s">
        <v>2189</v>
      </c>
      <c r="V6930" s="88">
        <v>19</v>
      </c>
    </row>
    <row r="6931" spans="21:22" x14ac:dyDescent="0.25">
      <c r="U6931" s="87" t="s">
        <v>2189</v>
      </c>
      <c r="V6931" s="88">
        <v>19</v>
      </c>
    </row>
    <row r="6932" spans="21:22" x14ac:dyDescent="0.25">
      <c r="U6932" s="87" t="s">
        <v>2189</v>
      </c>
      <c r="V6932" s="88">
        <v>19</v>
      </c>
    </row>
    <row r="6933" spans="21:22" x14ac:dyDescent="0.25">
      <c r="U6933" s="89" t="s">
        <v>2189</v>
      </c>
      <c r="V6933" s="88">
        <v>19</v>
      </c>
    </row>
    <row r="6934" spans="21:22" x14ac:dyDescent="0.25">
      <c r="U6934" s="87" t="s">
        <v>2190</v>
      </c>
      <c r="V6934" s="88">
        <v>20</v>
      </c>
    </row>
    <row r="6935" spans="21:22" x14ac:dyDescent="0.25">
      <c r="U6935" s="87" t="s">
        <v>2190</v>
      </c>
      <c r="V6935" s="88">
        <v>20</v>
      </c>
    </row>
    <row r="6936" spans="21:22" x14ac:dyDescent="0.25">
      <c r="U6936" s="87" t="s">
        <v>2191</v>
      </c>
      <c r="V6936" s="88">
        <v>19</v>
      </c>
    </row>
    <row r="6937" spans="21:22" x14ac:dyDescent="0.25">
      <c r="U6937" s="87" t="s">
        <v>2191</v>
      </c>
      <c r="V6937" s="88">
        <v>19</v>
      </c>
    </row>
    <row r="6938" spans="21:22" x14ac:dyDescent="0.25">
      <c r="U6938" s="87" t="s">
        <v>2191</v>
      </c>
      <c r="V6938" s="88">
        <v>19</v>
      </c>
    </row>
    <row r="6939" spans="21:22" x14ac:dyDescent="0.25">
      <c r="U6939" s="87" t="s">
        <v>2192</v>
      </c>
      <c r="V6939" s="88">
        <v>19</v>
      </c>
    </row>
    <row r="6940" spans="21:22" x14ac:dyDescent="0.25">
      <c r="U6940" s="87" t="s">
        <v>2192</v>
      </c>
      <c r="V6940" s="88">
        <v>19</v>
      </c>
    </row>
    <row r="6941" spans="21:22" x14ac:dyDescent="0.25">
      <c r="U6941" s="87" t="s">
        <v>2192</v>
      </c>
      <c r="V6941" s="88">
        <v>19</v>
      </c>
    </row>
    <row r="6942" spans="21:22" x14ac:dyDescent="0.25">
      <c r="U6942" s="87" t="s">
        <v>2192</v>
      </c>
      <c r="V6942" s="88">
        <v>19</v>
      </c>
    </row>
    <row r="6943" spans="21:22" x14ac:dyDescent="0.25">
      <c r="U6943" s="87" t="s">
        <v>2193</v>
      </c>
      <c r="V6943" s="88">
        <v>19</v>
      </c>
    </row>
    <row r="6944" spans="21:22" x14ac:dyDescent="0.25">
      <c r="U6944" s="87" t="s">
        <v>2193</v>
      </c>
      <c r="V6944" s="88">
        <v>19</v>
      </c>
    </row>
    <row r="6945" spans="21:22" x14ac:dyDescent="0.25">
      <c r="U6945" s="87" t="s">
        <v>2193</v>
      </c>
      <c r="V6945" s="88">
        <v>19</v>
      </c>
    </row>
    <row r="6946" spans="21:22" x14ac:dyDescent="0.25">
      <c r="U6946" s="87" t="s">
        <v>2194</v>
      </c>
      <c r="V6946" s="88">
        <v>19</v>
      </c>
    </row>
    <row r="6947" spans="21:22" x14ac:dyDescent="0.25">
      <c r="U6947" s="87" t="s">
        <v>2195</v>
      </c>
      <c r="V6947" s="88">
        <v>19</v>
      </c>
    </row>
    <row r="6948" spans="21:22" x14ac:dyDescent="0.25">
      <c r="U6948" s="87" t="s">
        <v>2195</v>
      </c>
      <c r="V6948" s="88">
        <v>19</v>
      </c>
    </row>
    <row r="6949" spans="21:22" x14ac:dyDescent="0.25">
      <c r="U6949" s="87" t="s">
        <v>2195</v>
      </c>
      <c r="V6949" s="88">
        <v>19</v>
      </c>
    </row>
    <row r="6950" spans="21:22" x14ac:dyDescent="0.25">
      <c r="U6950" s="87" t="s">
        <v>2195</v>
      </c>
      <c r="V6950" s="88">
        <v>19</v>
      </c>
    </row>
    <row r="6951" spans="21:22" x14ac:dyDescent="0.25">
      <c r="U6951" s="87" t="s">
        <v>2196</v>
      </c>
      <c r="V6951" s="88">
        <v>19</v>
      </c>
    </row>
    <row r="6952" spans="21:22" x14ac:dyDescent="0.25">
      <c r="U6952" s="87" t="s">
        <v>2196</v>
      </c>
      <c r="V6952" s="88">
        <v>19</v>
      </c>
    </row>
    <row r="6953" spans="21:22" x14ac:dyDescent="0.25">
      <c r="U6953" s="87" t="s">
        <v>2196</v>
      </c>
      <c r="V6953" s="88">
        <v>19</v>
      </c>
    </row>
    <row r="6954" spans="21:22" x14ac:dyDescent="0.25">
      <c r="U6954" s="87" t="s">
        <v>2196</v>
      </c>
      <c r="V6954" s="88">
        <v>19</v>
      </c>
    </row>
    <row r="6955" spans="21:22" x14ac:dyDescent="0.25">
      <c r="U6955" s="87" t="s">
        <v>2197</v>
      </c>
      <c r="V6955" s="88">
        <v>19</v>
      </c>
    </row>
    <row r="6956" spans="21:22" x14ac:dyDescent="0.25">
      <c r="U6956" s="87" t="s">
        <v>2197</v>
      </c>
      <c r="V6956" s="88">
        <v>19</v>
      </c>
    </row>
    <row r="6957" spans="21:22" x14ac:dyDescent="0.25">
      <c r="U6957" s="87" t="s">
        <v>2197</v>
      </c>
      <c r="V6957" s="88">
        <v>19</v>
      </c>
    </row>
    <row r="6958" spans="21:22" x14ac:dyDescent="0.25">
      <c r="U6958" s="87" t="s">
        <v>2197</v>
      </c>
      <c r="V6958" s="88">
        <v>19</v>
      </c>
    </row>
    <row r="6959" spans="21:22" x14ac:dyDescent="0.25">
      <c r="U6959" s="87" t="s">
        <v>2198</v>
      </c>
      <c r="V6959" s="88">
        <v>19</v>
      </c>
    </row>
    <row r="6960" spans="21:22" x14ac:dyDescent="0.25">
      <c r="U6960" s="87" t="s">
        <v>2199</v>
      </c>
      <c r="V6960" s="88">
        <v>19</v>
      </c>
    </row>
    <row r="6961" spans="21:22" x14ac:dyDescent="0.25">
      <c r="U6961" s="87" t="s">
        <v>2199</v>
      </c>
      <c r="V6961" s="88">
        <v>19</v>
      </c>
    </row>
    <row r="6962" spans="21:22" x14ac:dyDescent="0.25">
      <c r="U6962" s="87" t="s">
        <v>2199</v>
      </c>
      <c r="V6962" s="88">
        <v>19</v>
      </c>
    </row>
    <row r="6963" spans="21:22" x14ac:dyDescent="0.25">
      <c r="U6963" s="87" t="s">
        <v>2200</v>
      </c>
      <c r="V6963" s="88">
        <v>19</v>
      </c>
    </row>
    <row r="6964" spans="21:22" x14ac:dyDescent="0.25">
      <c r="U6964" s="87" t="s">
        <v>2200</v>
      </c>
      <c r="V6964" s="88">
        <v>19</v>
      </c>
    </row>
    <row r="6965" spans="21:22" x14ac:dyDescent="0.25">
      <c r="U6965" s="87" t="s">
        <v>2200</v>
      </c>
      <c r="V6965" s="88">
        <v>19</v>
      </c>
    </row>
    <row r="6966" spans="21:22" x14ac:dyDescent="0.25">
      <c r="U6966" s="87" t="s">
        <v>2201</v>
      </c>
      <c r="V6966" s="88">
        <v>19</v>
      </c>
    </row>
    <row r="6967" spans="21:22" x14ac:dyDescent="0.25">
      <c r="U6967" s="87" t="s">
        <v>2201</v>
      </c>
      <c r="V6967" s="88">
        <v>19</v>
      </c>
    </row>
    <row r="6968" spans="21:22" x14ac:dyDescent="0.25">
      <c r="U6968" s="87" t="s">
        <v>2201</v>
      </c>
      <c r="V6968" s="88">
        <v>19</v>
      </c>
    </row>
    <row r="6969" spans="21:22" x14ac:dyDescent="0.25">
      <c r="U6969" s="87" t="s">
        <v>2201</v>
      </c>
      <c r="V6969" s="88">
        <v>19</v>
      </c>
    </row>
    <row r="6970" spans="21:22" x14ac:dyDescent="0.25">
      <c r="U6970" s="87" t="s">
        <v>2202</v>
      </c>
      <c r="V6970" s="88">
        <v>19</v>
      </c>
    </row>
    <row r="6971" spans="21:22" x14ac:dyDescent="0.25">
      <c r="U6971" s="87" t="s">
        <v>2203</v>
      </c>
      <c r="V6971" s="88">
        <v>19</v>
      </c>
    </row>
    <row r="6972" spans="21:22" x14ac:dyDescent="0.25">
      <c r="U6972" s="87" t="s">
        <v>2203</v>
      </c>
      <c r="V6972" s="88">
        <v>19</v>
      </c>
    </row>
    <row r="6973" spans="21:22" x14ac:dyDescent="0.25">
      <c r="U6973" s="87" t="s">
        <v>2204</v>
      </c>
      <c r="V6973" s="88">
        <v>19</v>
      </c>
    </row>
    <row r="6974" spans="21:22" x14ac:dyDescent="0.25">
      <c r="U6974" s="87" t="s">
        <v>2205</v>
      </c>
      <c r="V6974" s="88">
        <v>10</v>
      </c>
    </row>
    <row r="6975" spans="21:22" x14ac:dyDescent="0.25">
      <c r="U6975" s="87" t="s">
        <v>2205</v>
      </c>
      <c r="V6975" s="88">
        <v>10</v>
      </c>
    </row>
    <row r="6976" spans="21:22" x14ac:dyDescent="0.25">
      <c r="U6976" s="87" t="s">
        <v>2205</v>
      </c>
      <c r="V6976" s="88">
        <v>10</v>
      </c>
    </row>
    <row r="6977" spans="21:22" x14ac:dyDescent="0.25">
      <c r="U6977" s="87" t="s">
        <v>2205</v>
      </c>
      <c r="V6977" s="88">
        <v>10</v>
      </c>
    </row>
    <row r="6978" spans="21:22" x14ac:dyDescent="0.25">
      <c r="U6978" s="87" t="s">
        <v>2206</v>
      </c>
      <c r="V6978" s="88">
        <v>10</v>
      </c>
    </row>
    <row r="6979" spans="21:22" x14ac:dyDescent="0.25">
      <c r="U6979" s="87" t="s">
        <v>2206</v>
      </c>
      <c r="V6979" s="88">
        <v>10</v>
      </c>
    </row>
    <row r="6980" spans="21:22" x14ac:dyDescent="0.25">
      <c r="U6980" s="87" t="s">
        <v>2206</v>
      </c>
      <c r="V6980" s="88">
        <v>10</v>
      </c>
    </row>
    <row r="6981" spans="21:22" x14ac:dyDescent="0.25">
      <c r="U6981" s="87" t="s">
        <v>2207</v>
      </c>
      <c r="V6981" s="88">
        <v>10</v>
      </c>
    </row>
    <row r="6982" spans="21:22" x14ac:dyDescent="0.25">
      <c r="U6982" s="87" t="s">
        <v>2207</v>
      </c>
      <c r="V6982" s="88">
        <v>10</v>
      </c>
    </row>
    <row r="6983" spans="21:22" x14ac:dyDescent="0.25">
      <c r="U6983" s="87" t="s">
        <v>2207</v>
      </c>
      <c r="V6983" s="88">
        <v>10</v>
      </c>
    </row>
    <row r="6984" spans="21:22" x14ac:dyDescent="0.25">
      <c r="U6984" s="87" t="s">
        <v>2208</v>
      </c>
      <c r="V6984" s="88">
        <v>10</v>
      </c>
    </row>
    <row r="6985" spans="21:22" x14ac:dyDescent="0.25">
      <c r="U6985" s="87" t="s">
        <v>2208</v>
      </c>
      <c r="V6985" s="88">
        <v>10</v>
      </c>
    </row>
    <row r="6986" spans="21:22" x14ac:dyDescent="0.25">
      <c r="U6986" s="87" t="s">
        <v>2208</v>
      </c>
      <c r="V6986" s="88">
        <v>10</v>
      </c>
    </row>
    <row r="6987" spans="21:22" x14ac:dyDescent="0.25">
      <c r="U6987" s="87" t="s">
        <v>2209</v>
      </c>
      <c r="V6987" s="88">
        <v>10</v>
      </c>
    </row>
    <row r="6988" spans="21:22" x14ac:dyDescent="0.25">
      <c r="U6988" s="87" t="s">
        <v>2209</v>
      </c>
      <c r="V6988" s="88">
        <v>10</v>
      </c>
    </row>
    <row r="6989" spans="21:22" x14ac:dyDescent="0.25">
      <c r="U6989" s="87" t="s">
        <v>2209</v>
      </c>
      <c r="V6989" s="88">
        <v>10</v>
      </c>
    </row>
    <row r="6990" spans="21:22" x14ac:dyDescent="0.25">
      <c r="U6990" s="87" t="s">
        <v>2210</v>
      </c>
      <c r="V6990" s="88">
        <v>10</v>
      </c>
    </row>
    <row r="6991" spans="21:22" x14ac:dyDescent="0.25">
      <c r="U6991" s="87" t="s">
        <v>2210</v>
      </c>
      <c r="V6991" s="88">
        <v>10</v>
      </c>
    </row>
    <row r="6992" spans="21:22" x14ac:dyDescent="0.25">
      <c r="U6992" s="87" t="s">
        <v>2210</v>
      </c>
      <c r="V6992" s="88">
        <v>10</v>
      </c>
    </row>
    <row r="6993" spans="21:22" x14ac:dyDescent="0.25">
      <c r="U6993" s="87" t="s">
        <v>2211</v>
      </c>
      <c r="V6993" s="88">
        <v>10</v>
      </c>
    </row>
    <row r="6994" spans="21:22" x14ac:dyDescent="0.25">
      <c r="U6994" s="87" t="s">
        <v>2211</v>
      </c>
      <c r="V6994" s="88">
        <v>10</v>
      </c>
    </row>
    <row r="6995" spans="21:22" x14ac:dyDescent="0.25">
      <c r="U6995" s="87" t="s">
        <v>2211</v>
      </c>
      <c r="V6995" s="88">
        <v>10</v>
      </c>
    </row>
    <row r="6996" spans="21:22" x14ac:dyDescent="0.25">
      <c r="U6996" s="87" t="s">
        <v>2212</v>
      </c>
      <c r="V6996" s="88">
        <v>10</v>
      </c>
    </row>
    <row r="6997" spans="21:22" x14ac:dyDescent="0.25">
      <c r="U6997" s="87" t="s">
        <v>2212</v>
      </c>
      <c r="V6997" s="88">
        <v>10</v>
      </c>
    </row>
    <row r="6998" spans="21:22" x14ac:dyDescent="0.25">
      <c r="U6998" s="87" t="s">
        <v>2212</v>
      </c>
      <c r="V6998" s="88">
        <v>10</v>
      </c>
    </row>
    <row r="6999" spans="21:22" x14ac:dyDescent="0.25">
      <c r="U6999" s="87" t="s">
        <v>2212</v>
      </c>
      <c r="V6999" s="88">
        <v>10</v>
      </c>
    </row>
    <row r="7000" spans="21:22" x14ac:dyDescent="0.25">
      <c r="U7000" s="87" t="s">
        <v>2212</v>
      </c>
      <c r="V7000" s="88">
        <v>10</v>
      </c>
    </row>
    <row r="7001" spans="21:22" x14ac:dyDescent="0.25">
      <c r="U7001" s="87" t="s">
        <v>2213</v>
      </c>
      <c r="V7001" s="88">
        <v>10</v>
      </c>
    </row>
    <row r="7002" spans="21:22" x14ac:dyDescent="0.25">
      <c r="U7002" s="87" t="s">
        <v>2213</v>
      </c>
      <c r="V7002" s="88">
        <v>10</v>
      </c>
    </row>
    <row r="7003" spans="21:22" x14ac:dyDescent="0.25">
      <c r="U7003" s="87" t="s">
        <v>2214</v>
      </c>
      <c r="V7003" s="88">
        <v>10</v>
      </c>
    </row>
    <row r="7004" spans="21:22" x14ac:dyDescent="0.25">
      <c r="U7004" s="87" t="s">
        <v>2214</v>
      </c>
      <c r="V7004" s="88">
        <v>10</v>
      </c>
    </row>
    <row r="7005" spans="21:22" x14ac:dyDescent="0.25">
      <c r="U7005" s="87" t="s">
        <v>2215</v>
      </c>
      <c r="V7005" s="88">
        <v>10</v>
      </c>
    </row>
    <row r="7006" spans="21:22" x14ac:dyDescent="0.25">
      <c r="U7006" s="87" t="s">
        <v>2216</v>
      </c>
      <c r="V7006" s="88">
        <v>10</v>
      </c>
    </row>
    <row r="7007" spans="21:22" x14ac:dyDescent="0.25">
      <c r="U7007" s="87" t="s">
        <v>2216</v>
      </c>
      <c r="V7007" s="88">
        <v>10</v>
      </c>
    </row>
    <row r="7008" spans="21:22" x14ac:dyDescent="0.25">
      <c r="U7008" s="87" t="s">
        <v>2217</v>
      </c>
      <c r="V7008" s="88">
        <v>10</v>
      </c>
    </row>
    <row r="7009" spans="21:22" x14ac:dyDescent="0.25">
      <c r="U7009" s="87" t="s">
        <v>2217</v>
      </c>
      <c r="V7009" s="88">
        <v>10</v>
      </c>
    </row>
    <row r="7010" spans="21:22" x14ac:dyDescent="0.25">
      <c r="U7010" s="87" t="s">
        <v>2217</v>
      </c>
      <c r="V7010" s="88">
        <v>10</v>
      </c>
    </row>
    <row r="7011" spans="21:22" x14ac:dyDescent="0.25">
      <c r="U7011" s="87" t="s">
        <v>2217</v>
      </c>
      <c r="V7011" s="88">
        <v>10</v>
      </c>
    </row>
    <row r="7012" spans="21:22" x14ac:dyDescent="0.25">
      <c r="U7012" s="87" t="s">
        <v>2218</v>
      </c>
      <c r="V7012" s="88">
        <v>10</v>
      </c>
    </row>
    <row r="7013" spans="21:22" x14ac:dyDescent="0.25">
      <c r="U7013" s="87" t="s">
        <v>2218</v>
      </c>
      <c r="V7013" s="88">
        <v>10</v>
      </c>
    </row>
    <row r="7014" spans="21:22" x14ac:dyDescent="0.25">
      <c r="U7014" s="87" t="s">
        <v>2218</v>
      </c>
      <c r="V7014" s="88">
        <v>10</v>
      </c>
    </row>
    <row r="7015" spans="21:22" x14ac:dyDescent="0.25">
      <c r="U7015" s="87" t="s">
        <v>2218</v>
      </c>
      <c r="V7015" s="88">
        <v>10</v>
      </c>
    </row>
    <row r="7016" spans="21:22" x14ac:dyDescent="0.25">
      <c r="U7016" s="87" t="s">
        <v>2219</v>
      </c>
      <c r="V7016" s="88">
        <v>10</v>
      </c>
    </row>
    <row r="7017" spans="21:22" x14ac:dyDescent="0.25">
      <c r="U7017" s="87" t="s">
        <v>2220</v>
      </c>
      <c r="V7017" s="88">
        <v>10</v>
      </c>
    </row>
    <row r="7018" spans="21:22" x14ac:dyDescent="0.25">
      <c r="U7018" s="87" t="s">
        <v>2220</v>
      </c>
      <c r="V7018" s="88">
        <v>10</v>
      </c>
    </row>
    <row r="7019" spans="21:22" x14ac:dyDescent="0.25">
      <c r="U7019" s="87" t="s">
        <v>2221</v>
      </c>
      <c r="V7019" s="88">
        <v>12</v>
      </c>
    </row>
    <row r="7020" spans="21:22" x14ac:dyDescent="0.25">
      <c r="U7020" s="87" t="s">
        <v>2221</v>
      </c>
      <c r="V7020" s="88">
        <v>12</v>
      </c>
    </row>
    <row r="7021" spans="21:22" x14ac:dyDescent="0.25">
      <c r="U7021" s="87" t="s">
        <v>2221</v>
      </c>
      <c r="V7021" s="88">
        <v>10</v>
      </c>
    </row>
    <row r="7022" spans="21:22" x14ac:dyDescent="0.25">
      <c r="U7022" s="87" t="s">
        <v>2222</v>
      </c>
      <c r="V7022" s="88">
        <v>10</v>
      </c>
    </row>
    <row r="7023" spans="21:22" x14ac:dyDescent="0.25">
      <c r="U7023" s="87" t="s">
        <v>2222</v>
      </c>
      <c r="V7023" s="88">
        <v>10</v>
      </c>
    </row>
    <row r="7024" spans="21:22" x14ac:dyDescent="0.25">
      <c r="U7024" s="87" t="s">
        <v>2222</v>
      </c>
      <c r="V7024" s="88">
        <v>10</v>
      </c>
    </row>
    <row r="7025" spans="21:22" x14ac:dyDescent="0.25">
      <c r="U7025" s="87" t="s">
        <v>2222</v>
      </c>
      <c r="V7025" s="88">
        <v>10</v>
      </c>
    </row>
    <row r="7026" spans="21:22" x14ac:dyDescent="0.25">
      <c r="U7026" s="87" t="s">
        <v>2223</v>
      </c>
      <c r="V7026" s="88">
        <v>10</v>
      </c>
    </row>
    <row r="7027" spans="21:22" x14ac:dyDescent="0.25">
      <c r="U7027" s="87" t="s">
        <v>2223</v>
      </c>
      <c r="V7027" s="88">
        <v>12</v>
      </c>
    </row>
    <row r="7028" spans="21:22" x14ac:dyDescent="0.25">
      <c r="U7028" s="87" t="s">
        <v>2223</v>
      </c>
      <c r="V7028" s="88">
        <v>10</v>
      </c>
    </row>
    <row r="7029" spans="21:22" x14ac:dyDescent="0.25">
      <c r="U7029" s="87" t="s">
        <v>2224</v>
      </c>
      <c r="V7029" s="88">
        <v>12</v>
      </c>
    </row>
    <row r="7030" spans="21:22" x14ac:dyDescent="0.25">
      <c r="U7030" s="87" t="s">
        <v>2224</v>
      </c>
      <c r="V7030" s="88">
        <v>10</v>
      </c>
    </row>
    <row r="7031" spans="21:22" x14ac:dyDescent="0.25">
      <c r="U7031" s="87" t="s">
        <v>2224</v>
      </c>
      <c r="V7031" s="88">
        <v>10</v>
      </c>
    </row>
    <row r="7032" spans="21:22" x14ac:dyDescent="0.25">
      <c r="U7032" s="87" t="s">
        <v>2225</v>
      </c>
      <c r="V7032" s="88">
        <v>23</v>
      </c>
    </row>
    <row r="7033" spans="21:22" x14ac:dyDescent="0.25">
      <c r="U7033" s="87" t="s">
        <v>2225</v>
      </c>
      <c r="V7033" s="88">
        <v>23</v>
      </c>
    </row>
    <row r="7034" spans="21:22" x14ac:dyDescent="0.25">
      <c r="U7034" s="87" t="s">
        <v>2225</v>
      </c>
      <c r="V7034" s="88">
        <v>23</v>
      </c>
    </row>
    <row r="7035" spans="21:22" x14ac:dyDescent="0.25">
      <c r="U7035" s="87" t="s">
        <v>2225</v>
      </c>
      <c r="V7035" s="88">
        <v>23</v>
      </c>
    </row>
    <row r="7036" spans="21:22" x14ac:dyDescent="0.25">
      <c r="U7036" s="87" t="s">
        <v>2226</v>
      </c>
      <c r="V7036" s="88">
        <v>23</v>
      </c>
    </row>
    <row r="7037" spans="21:22" x14ac:dyDescent="0.25">
      <c r="U7037" s="87" t="s">
        <v>2226</v>
      </c>
      <c r="V7037" s="88">
        <v>23</v>
      </c>
    </row>
    <row r="7038" spans="21:22" x14ac:dyDescent="0.25">
      <c r="U7038" s="87" t="s">
        <v>2226</v>
      </c>
      <c r="V7038" s="88">
        <v>23</v>
      </c>
    </row>
    <row r="7039" spans="21:22" x14ac:dyDescent="0.25">
      <c r="U7039" s="87" t="s">
        <v>2226</v>
      </c>
      <c r="V7039" s="88">
        <v>23</v>
      </c>
    </row>
    <row r="7040" spans="21:22" x14ac:dyDescent="0.25">
      <c r="U7040" s="87" t="s">
        <v>2226</v>
      </c>
      <c r="V7040" s="88">
        <v>23</v>
      </c>
    </row>
    <row r="7041" spans="21:22" x14ac:dyDescent="0.25">
      <c r="U7041" s="87" t="s">
        <v>2227</v>
      </c>
      <c r="V7041" s="88">
        <v>23</v>
      </c>
    </row>
    <row r="7042" spans="21:22" x14ac:dyDescent="0.25">
      <c r="U7042" s="87" t="s">
        <v>2227</v>
      </c>
      <c r="V7042" s="88">
        <v>23</v>
      </c>
    </row>
    <row r="7043" spans="21:22" x14ac:dyDescent="0.25">
      <c r="U7043" s="87" t="s">
        <v>2227</v>
      </c>
      <c r="V7043" s="88">
        <v>23</v>
      </c>
    </row>
    <row r="7044" spans="21:22" x14ac:dyDescent="0.25">
      <c r="U7044" s="87" t="s">
        <v>2228</v>
      </c>
      <c r="V7044" s="88">
        <v>23</v>
      </c>
    </row>
    <row r="7045" spans="21:22" x14ac:dyDescent="0.25">
      <c r="U7045" s="87" t="s">
        <v>2228</v>
      </c>
      <c r="V7045" s="88">
        <v>23</v>
      </c>
    </row>
    <row r="7046" spans="21:22" x14ac:dyDescent="0.25">
      <c r="U7046" s="87" t="s">
        <v>2228</v>
      </c>
      <c r="V7046" s="88">
        <v>23</v>
      </c>
    </row>
    <row r="7047" spans="21:22" x14ac:dyDescent="0.25">
      <c r="U7047" s="87" t="s">
        <v>2229</v>
      </c>
      <c r="V7047" s="88">
        <v>23</v>
      </c>
    </row>
    <row r="7048" spans="21:22" x14ac:dyDescent="0.25">
      <c r="U7048" s="87" t="s">
        <v>2229</v>
      </c>
      <c r="V7048" s="88">
        <v>23</v>
      </c>
    </row>
    <row r="7049" spans="21:22" x14ac:dyDescent="0.25">
      <c r="U7049" s="87" t="s">
        <v>2229</v>
      </c>
      <c r="V7049" s="88">
        <v>23</v>
      </c>
    </row>
    <row r="7050" spans="21:22" x14ac:dyDescent="0.25">
      <c r="U7050" s="87" t="s">
        <v>2230</v>
      </c>
      <c r="V7050" s="88">
        <v>23</v>
      </c>
    </row>
    <row r="7051" spans="21:22" x14ac:dyDescent="0.25">
      <c r="U7051" s="87" t="s">
        <v>2231</v>
      </c>
      <c r="V7051" s="88">
        <v>23</v>
      </c>
    </row>
    <row r="7052" spans="21:22" x14ac:dyDescent="0.25">
      <c r="U7052" s="87" t="s">
        <v>2231</v>
      </c>
      <c r="V7052" s="88">
        <v>23</v>
      </c>
    </row>
    <row r="7053" spans="21:22" x14ac:dyDescent="0.25">
      <c r="U7053" s="87" t="s">
        <v>2232</v>
      </c>
      <c r="V7053" s="88">
        <v>23</v>
      </c>
    </row>
    <row r="7054" spans="21:22" x14ac:dyDescent="0.25">
      <c r="U7054" s="87" t="s">
        <v>2232</v>
      </c>
      <c r="V7054" s="88">
        <v>23</v>
      </c>
    </row>
    <row r="7055" spans="21:22" x14ac:dyDescent="0.25">
      <c r="U7055" s="87" t="s">
        <v>2232</v>
      </c>
      <c r="V7055" s="88">
        <v>23</v>
      </c>
    </row>
    <row r="7056" spans="21:22" x14ac:dyDescent="0.25">
      <c r="U7056" s="87" t="s">
        <v>2232</v>
      </c>
      <c r="V7056" s="88">
        <v>11</v>
      </c>
    </row>
    <row r="7057" spans="21:22" x14ac:dyDescent="0.25">
      <c r="U7057" s="87" t="s">
        <v>2232</v>
      </c>
      <c r="V7057" s="88">
        <v>11</v>
      </c>
    </row>
    <row r="7058" spans="21:22" x14ac:dyDescent="0.25">
      <c r="U7058" s="87" t="s">
        <v>2232</v>
      </c>
      <c r="V7058" s="88">
        <v>23</v>
      </c>
    </row>
    <row r="7059" spans="21:22" x14ac:dyDescent="0.25">
      <c r="U7059" s="87" t="s">
        <v>2233</v>
      </c>
      <c r="V7059" s="88">
        <v>23</v>
      </c>
    </row>
    <row r="7060" spans="21:22" x14ac:dyDescent="0.25">
      <c r="U7060" s="87" t="s">
        <v>2233</v>
      </c>
      <c r="V7060" s="88">
        <v>23</v>
      </c>
    </row>
    <row r="7061" spans="21:22" x14ac:dyDescent="0.25">
      <c r="U7061" s="87" t="s">
        <v>2233</v>
      </c>
      <c r="V7061" s="88">
        <v>23</v>
      </c>
    </row>
    <row r="7062" spans="21:22" x14ac:dyDescent="0.25">
      <c r="U7062" s="87" t="s">
        <v>2233</v>
      </c>
      <c r="V7062" s="88">
        <v>23</v>
      </c>
    </row>
    <row r="7063" spans="21:22" x14ac:dyDescent="0.25">
      <c r="U7063" s="87" t="s">
        <v>2233</v>
      </c>
      <c r="V7063" s="88">
        <v>23</v>
      </c>
    </row>
    <row r="7064" spans="21:22" x14ac:dyDescent="0.25">
      <c r="U7064" s="87" t="s">
        <v>2234</v>
      </c>
      <c r="V7064" s="88">
        <v>23</v>
      </c>
    </row>
    <row r="7065" spans="21:22" x14ac:dyDescent="0.25">
      <c r="U7065" s="87" t="s">
        <v>2234</v>
      </c>
      <c r="V7065" s="88">
        <v>23</v>
      </c>
    </row>
    <row r="7066" spans="21:22" x14ac:dyDescent="0.25">
      <c r="U7066" s="87" t="s">
        <v>2234</v>
      </c>
      <c r="V7066" s="88">
        <v>23</v>
      </c>
    </row>
    <row r="7067" spans="21:22" x14ac:dyDescent="0.25">
      <c r="U7067" s="87" t="s">
        <v>2234</v>
      </c>
      <c r="V7067" s="88">
        <v>11</v>
      </c>
    </row>
    <row r="7068" spans="21:22" x14ac:dyDescent="0.25">
      <c r="U7068" s="87" t="s">
        <v>2234</v>
      </c>
      <c r="V7068" s="88">
        <v>11</v>
      </c>
    </row>
    <row r="7069" spans="21:22" x14ac:dyDescent="0.25">
      <c r="U7069" s="87" t="s">
        <v>2234</v>
      </c>
      <c r="V7069" s="88">
        <v>23</v>
      </c>
    </row>
    <row r="7070" spans="21:22" x14ac:dyDescent="0.25">
      <c r="U7070" s="87" t="s">
        <v>2234</v>
      </c>
      <c r="V7070" s="88">
        <v>23</v>
      </c>
    </row>
    <row r="7071" spans="21:22" x14ac:dyDescent="0.25">
      <c r="U7071" s="87" t="s">
        <v>2234</v>
      </c>
      <c r="V7071" s="88">
        <v>11</v>
      </c>
    </row>
    <row r="7072" spans="21:22" x14ac:dyDescent="0.25">
      <c r="U7072" s="87" t="s">
        <v>2235</v>
      </c>
      <c r="V7072" s="88">
        <v>11</v>
      </c>
    </row>
    <row r="7073" spans="21:22" x14ac:dyDescent="0.25">
      <c r="U7073" s="87" t="s">
        <v>2235</v>
      </c>
      <c r="V7073" s="88">
        <v>11</v>
      </c>
    </row>
    <row r="7074" spans="21:22" x14ac:dyDescent="0.25">
      <c r="U7074" s="87" t="s">
        <v>2235</v>
      </c>
      <c r="V7074" s="88">
        <v>11</v>
      </c>
    </row>
    <row r="7075" spans="21:22" x14ac:dyDescent="0.25">
      <c r="U7075" s="87" t="s">
        <v>2235</v>
      </c>
      <c r="V7075" s="88">
        <v>11</v>
      </c>
    </row>
    <row r="7076" spans="21:22" x14ac:dyDescent="0.25">
      <c r="U7076" s="87" t="s">
        <v>2235</v>
      </c>
      <c r="V7076" s="88">
        <v>11</v>
      </c>
    </row>
    <row r="7077" spans="21:22" x14ac:dyDescent="0.25">
      <c r="U7077" s="87" t="s">
        <v>2236</v>
      </c>
      <c r="V7077" s="88">
        <v>23</v>
      </c>
    </row>
    <row r="7078" spans="21:22" x14ac:dyDescent="0.25">
      <c r="U7078" s="87" t="s">
        <v>2236</v>
      </c>
      <c r="V7078" s="88">
        <v>23</v>
      </c>
    </row>
    <row r="7079" spans="21:22" x14ac:dyDescent="0.25">
      <c r="U7079" s="87" t="s">
        <v>2236</v>
      </c>
      <c r="V7079" s="88">
        <v>23</v>
      </c>
    </row>
    <row r="7080" spans="21:22" x14ac:dyDescent="0.25">
      <c r="U7080" s="87" t="s">
        <v>2236</v>
      </c>
      <c r="V7080" s="88">
        <v>23</v>
      </c>
    </row>
    <row r="7081" spans="21:22" x14ac:dyDescent="0.25">
      <c r="U7081" s="87" t="s">
        <v>2236</v>
      </c>
      <c r="V7081" s="88">
        <v>23</v>
      </c>
    </row>
    <row r="7082" spans="21:22" x14ac:dyDescent="0.25">
      <c r="U7082" s="87" t="s">
        <v>2237</v>
      </c>
      <c r="V7082" s="88">
        <v>23</v>
      </c>
    </row>
    <row r="7083" spans="21:22" x14ac:dyDescent="0.25">
      <c r="U7083" s="87" t="s">
        <v>2237</v>
      </c>
      <c r="V7083" s="88">
        <v>23</v>
      </c>
    </row>
    <row r="7084" spans="21:22" x14ac:dyDescent="0.25">
      <c r="U7084" s="87" t="s">
        <v>2237</v>
      </c>
      <c r="V7084" s="88">
        <v>23</v>
      </c>
    </row>
    <row r="7085" spans="21:22" x14ac:dyDescent="0.25">
      <c r="U7085" s="87" t="s">
        <v>2237</v>
      </c>
      <c r="V7085" s="88">
        <v>23</v>
      </c>
    </row>
    <row r="7086" spans="21:22" x14ac:dyDescent="0.25">
      <c r="U7086" s="87" t="s">
        <v>2237</v>
      </c>
      <c r="V7086" s="88">
        <v>23</v>
      </c>
    </row>
    <row r="7087" spans="21:22" x14ac:dyDescent="0.25">
      <c r="U7087" s="87" t="s">
        <v>2237</v>
      </c>
      <c r="V7087" s="88">
        <v>23</v>
      </c>
    </row>
    <row r="7088" spans="21:22" x14ac:dyDescent="0.25">
      <c r="U7088" s="87" t="s">
        <v>2237</v>
      </c>
      <c r="V7088" s="88">
        <v>23</v>
      </c>
    </row>
    <row r="7089" spans="21:22" x14ac:dyDescent="0.25">
      <c r="U7089" s="87" t="s">
        <v>2238</v>
      </c>
      <c r="V7089" s="88">
        <v>23</v>
      </c>
    </row>
    <row r="7090" spans="21:22" x14ac:dyDescent="0.25">
      <c r="U7090" s="87" t="s">
        <v>2238</v>
      </c>
      <c r="V7090" s="88">
        <v>23</v>
      </c>
    </row>
    <row r="7091" spans="21:22" x14ac:dyDescent="0.25">
      <c r="U7091" s="87" t="s">
        <v>2238</v>
      </c>
      <c r="V7091" s="88">
        <v>23</v>
      </c>
    </row>
    <row r="7092" spans="21:22" x14ac:dyDescent="0.25">
      <c r="U7092" s="87" t="s">
        <v>2239</v>
      </c>
      <c r="V7092" s="88">
        <v>11</v>
      </c>
    </row>
    <row r="7093" spans="21:22" x14ac:dyDescent="0.25">
      <c r="U7093" s="87" t="s">
        <v>2239</v>
      </c>
      <c r="V7093" s="88">
        <v>11</v>
      </c>
    </row>
    <row r="7094" spans="21:22" x14ac:dyDescent="0.25">
      <c r="U7094" s="87" t="s">
        <v>2239</v>
      </c>
      <c r="V7094" s="88">
        <v>11</v>
      </c>
    </row>
    <row r="7095" spans="21:22" x14ac:dyDescent="0.25">
      <c r="U7095" s="87" t="s">
        <v>2239</v>
      </c>
      <c r="V7095" s="88">
        <v>11</v>
      </c>
    </row>
    <row r="7096" spans="21:22" x14ac:dyDescent="0.25">
      <c r="U7096" s="87" t="s">
        <v>2239</v>
      </c>
      <c r="V7096" s="88">
        <v>11</v>
      </c>
    </row>
    <row r="7097" spans="21:22" x14ac:dyDescent="0.25">
      <c r="U7097" s="87" t="s">
        <v>2240</v>
      </c>
      <c r="V7097" s="88">
        <v>23</v>
      </c>
    </row>
    <row r="7098" spans="21:22" x14ac:dyDescent="0.25">
      <c r="U7098" s="87" t="s">
        <v>2240</v>
      </c>
      <c r="V7098" s="88">
        <v>23</v>
      </c>
    </row>
    <row r="7099" spans="21:22" x14ac:dyDescent="0.25">
      <c r="U7099" s="87" t="s">
        <v>2240</v>
      </c>
      <c r="V7099" s="88">
        <v>23</v>
      </c>
    </row>
    <row r="7100" spans="21:22" x14ac:dyDescent="0.25">
      <c r="U7100" s="87" t="s">
        <v>2240</v>
      </c>
      <c r="V7100" s="88">
        <v>23</v>
      </c>
    </row>
    <row r="7101" spans="21:22" x14ac:dyDescent="0.25">
      <c r="U7101" s="87" t="s">
        <v>2240</v>
      </c>
      <c r="V7101" s="88">
        <v>11</v>
      </c>
    </row>
    <row r="7102" spans="21:22" x14ac:dyDescent="0.25">
      <c r="U7102" s="87" t="s">
        <v>2241</v>
      </c>
      <c r="V7102" s="88">
        <v>23</v>
      </c>
    </row>
    <row r="7103" spans="21:22" x14ac:dyDescent="0.25">
      <c r="U7103" s="87" t="s">
        <v>2241</v>
      </c>
      <c r="V7103" s="88">
        <v>23</v>
      </c>
    </row>
    <row r="7104" spans="21:22" x14ac:dyDescent="0.25">
      <c r="U7104" s="87" t="s">
        <v>2241</v>
      </c>
      <c r="V7104" s="88">
        <v>23</v>
      </c>
    </row>
    <row r="7105" spans="21:22" x14ac:dyDescent="0.25">
      <c r="U7105" s="87" t="s">
        <v>2241</v>
      </c>
      <c r="V7105" s="88">
        <v>23</v>
      </c>
    </row>
    <row r="7106" spans="21:22" x14ac:dyDescent="0.25">
      <c r="U7106" s="87" t="s">
        <v>2241</v>
      </c>
      <c r="V7106" s="88">
        <v>23</v>
      </c>
    </row>
    <row r="7107" spans="21:22" x14ac:dyDescent="0.25">
      <c r="U7107" s="87" t="s">
        <v>2241</v>
      </c>
      <c r="V7107" s="88">
        <v>23</v>
      </c>
    </row>
    <row r="7108" spans="21:22" x14ac:dyDescent="0.25">
      <c r="U7108" s="87" t="s">
        <v>2241</v>
      </c>
      <c r="V7108" s="88">
        <v>23</v>
      </c>
    </row>
    <row r="7109" spans="21:22" x14ac:dyDescent="0.25">
      <c r="U7109" s="87" t="s">
        <v>2241</v>
      </c>
      <c r="V7109" s="88">
        <v>23</v>
      </c>
    </row>
    <row r="7110" spans="21:22" x14ac:dyDescent="0.25">
      <c r="U7110" s="87" t="s">
        <v>2242</v>
      </c>
      <c r="V7110" s="88">
        <v>23</v>
      </c>
    </row>
    <row r="7111" spans="21:22" x14ac:dyDescent="0.25">
      <c r="U7111" s="87" t="s">
        <v>2242</v>
      </c>
      <c r="V7111" s="88">
        <v>23</v>
      </c>
    </row>
    <row r="7112" spans="21:22" x14ac:dyDescent="0.25">
      <c r="U7112" s="87" t="s">
        <v>2242</v>
      </c>
      <c r="V7112" s="88">
        <v>23</v>
      </c>
    </row>
    <row r="7113" spans="21:22" x14ac:dyDescent="0.25">
      <c r="U7113" s="87" t="s">
        <v>2242</v>
      </c>
      <c r="V7113" s="88">
        <v>23</v>
      </c>
    </row>
    <row r="7114" spans="21:22" x14ac:dyDescent="0.25">
      <c r="U7114" s="87" t="s">
        <v>2242</v>
      </c>
      <c r="V7114" s="88">
        <v>23</v>
      </c>
    </row>
    <row r="7115" spans="21:22" x14ac:dyDescent="0.25">
      <c r="U7115" s="87" t="s">
        <v>2242</v>
      </c>
      <c r="V7115" s="88">
        <v>23</v>
      </c>
    </row>
    <row r="7116" spans="21:22" x14ac:dyDescent="0.25">
      <c r="U7116" s="87" t="s">
        <v>2242</v>
      </c>
      <c r="V7116" s="88">
        <v>23</v>
      </c>
    </row>
    <row r="7117" spans="21:22" x14ac:dyDescent="0.25">
      <c r="U7117" s="87" t="s">
        <v>2242</v>
      </c>
      <c r="V7117" s="88">
        <v>23</v>
      </c>
    </row>
    <row r="7118" spans="21:22" x14ac:dyDescent="0.25">
      <c r="U7118" s="87" t="s">
        <v>2243</v>
      </c>
      <c r="V7118" s="88">
        <v>23</v>
      </c>
    </row>
    <row r="7119" spans="21:22" x14ac:dyDescent="0.25">
      <c r="U7119" s="87" t="s">
        <v>2243</v>
      </c>
      <c r="V7119" s="88">
        <v>23</v>
      </c>
    </row>
    <row r="7120" spans="21:22" x14ac:dyDescent="0.25">
      <c r="U7120" s="87" t="s">
        <v>2244</v>
      </c>
      <c r="V7120" s="88">
        <v>11</v>
      </c>
    </row>
    <row r="7121" spans="21:22" x14ac:dyDescent="0.25">
      <c r="U7121" s="87" t="s">
        <v>2244</v>
      </c>
      <c r="V7121" s="88">
        <v>11</v>
      </c>
    </row>
    <row r="7122" spans="21:22" x14ac:dyDescent="0.25">
      <c r="U7122" s="87" t="s">
        <v>2244</v>
      </c>
      <c r="V7122" s="88">
        <v>11</v>
      </c>
    </row>
    <row r="7123" spans="21:22" x14ac:dyDescent="0.25">
      <c r="U7123" s="87" t="s">
        <v>2244</v>
      </c>
      <c r="V7123" s="88">
        <v>11</v>
      </c>
    </row>
    <row r="7124" spans="21:22" x14ac:dyDescent="0.25">
      <c r="U7124" s="87" t="s">
        <v>2245</v>
      </c>
      <c r="V7124" s="88">
        <v>11</v>
      </c>
    </row>
    <row r="7125" spans="21:22" x14ac:dyDescent="0.25">
      <c r="U7125" s="87" t="s">
        <v>2245</v>
      </c>
      <c r="V7125" s="88">
        <v>11</v>
      </c>
    </row>
    <row r="7126" spans="21:22" x14ac:dyDescent="0.25">
      <c r="U7126" s="87" t="s">
        <v>2245</v>
      </c>
      <c r="V7126" s="88">
        <v>11</v>
      </c>
    </row>
    <row r="7127" spans="21:22" x14ac:dyDescent="0.25">
      <c r="U7127" s="87" t="s">
        <v>2245</v>
      </c>
      <c r="V7127" s="88">
        <v>11</v>
      </c>
    </row>
    <row r="7128" spans="21:22" x14ac:dyDescent="0.25">
      <c r="U7128" s="87" t="s">
        <v>2246</v>
      </c>
      <c r="V7128" s="88">
        <v>11</v>
      </c>
    </row>
    <row r="7129" spans="21:22" x14ac:dyDescent="0.25">
      <c r="U7129" s="87" t="s">
        <v>2246</v>
      </c>
      <c r="V7129" s="88">
        <v>11</v>
      </c>
    </row>
    <row r="7130" spans="21:22" x14ac:dyDescent="0.25">
      <c r="U7130" s="87" t="s">
        <v>2246</v>
      </c>
      <c r="V7130" s="88">
        <v>11</v>
      </c>
    </row>
    <row r="7131" spans="21:22" x14ac:dyDescent="0.25">
      <c r="U7131" s="87" t="s">
        <v>2247</v>
      </c>
      <c r="V7131" s="88">
        <v>11</v>
      </c>
    </row>
    <row r="7132" spans="21:22" x14ac:dyDescent="0.25">
      <c r="U7132" s="87" t="s">
        <v>2247</v>
      </c>
      <c r="V7132" s="88">
        <v>11</v>
      </c>
    </row>
    <row r="7133" spans="21:22" x14ac:dyDescent="0.25">
      <c r="U7133" s="87" t="s">
        <v>2247</v>
      </c>
      <c r="V7133" s="88">
        <v>11</v>
      </c>
    </row>
    <row r="7134" spans="21:22" x14ac:dyDescent="0.25">
      <c r="U7134" s="87" t="s">
        <v>2247</v>
      </c>
      <c r="V7134" s="88">
        <v>11</v>
      </c>
    </row>
    <row r="7135" spans="21:22" x14ac:dyDescent="0.25">
      <c r="U7135" s="87" t="s">
        <v>2248</v>
      </c>
      <c r="V7135" s="88">
        <v>11</v>
      </c>
    </row>
    <row r="7136" spans="21:22" x14ac:dyDescent="0.25">
      <c r="U7136" s="87" t="s">
        <v>2248</v>
      </c>
      <c r="V7136" s="88">
        <v>11</v>
      </c>
    </row>
    <row r="7137" spans="21:22" x14ac:dyDescent="0.25">
      <c r="U7137" s="87" t="s">
        <v>2249</v>
      </c>
      <c r="V7137" s="88">
        <v>11</v>
      </c>
    </row>
    <row r="7138" spans="21:22" x14ac:dyDescent="0.25">
      <c r="U7138" s="87" t="s">
        <v>2249</v>
      </c>
      <c r="V7138" s="88">
        <v>11</v>
      </c>
    </row>
    <row r="7139" spans="21:22" x14ac:dyDescent="0.25">
      <c r="U7139" s="87" t="s">
        <v>2249</v>
      </c>
      <c r="V7139" s="88">
        <v>11</v>
      </c>
    </row>
    <row r="7140" spans="21:22" x14ac:dyDescent="0.25">
      <c r="U7140" s="87" t="s">
        <v>2250</v>
      </c>
      <c r="V7140" s="88">
        <v>11</v>
      </c>
    </row>
    <row r="7141" spans="21:22" x14ac:dyDescent="0.25">
      <c r="U7141" s="87" t="s">
        <v>2251</v>
      </c>
      <c r="V7141" s="88">
        <v>23</v>
      </c>
    </row>
    <row r="7142" spans="21:22" x14ac:dyDescent="0.25">
      <c r="U7142" s="87" t="s">
        <v>2251</v>
      </c>
      <c r="V7142" s="88">
        <v>23</v>
      </c>
    </row>
    <row r="7143" spans="21:22" x14ac:dyDescent="0.25">
      <c r="U7143" s="87" t="s">
        <v>2251</v>
      </c>
      <c r="V7143" s="88">
        <v>23</v>
      </c>
    </row>
    <row r="7144" spans="21:22" x14ac:dyDescent="0.25">
      <c r="U7144" s="87" t="s">
        <v>2251</v>
      </c>
      <c r="V7144" s="88">
        <v>23</v>
      </c>
    </row>
    <row r="7145" spans="21:22" x14ac:dyDescent="0.25">
      <c r="U7145" s="87" t="s">
        <v>2251</v>
      </c>
      <c r="V7145" s="88">
        <v>23</v>
      </c>
    </row>
    <row r="7146" spans="21:22" x14ac:dyDescent="0.25">
      <c r="U7146" s="87" t="s">
        <v>2252</v>
      </c>
      <c r="V7146" s="88">
        <v>23</v>
      </c>
    </row>
    <row r="7147" spans="21:22" x14ac:dyDescent="0.25">
      <c r="U7147" s="87" t="s">
        <v>2252</v>
      </c>
      <c r="V7147" s="88">
        <v>23</v>
      </c>
    </row>
    <row r="7148" spans="21:22" x14ac:dyDescent="0.25">
      <c r="U7148" s="87" t="s">
        <v>2252</v>
      </c>
      <c r="V7148" s="88">
        <v>23</v>
      </c>
    </row>
    <row r="7149" spans="21:22" x14ac:dyDescent="0.25">
      <c r="U7149" s="87" t="s">
        <v>2252</v>
      </c>
      <c r="V7149" s="88">
        <v>23</v>
      </c>
    </row>
    <row r="7150" spans="21:22" x14ac:dyDescent="0.25">
      <c r="U7150" s="87" t="s">
        <v>2252</v>
      </c>
      <c r="V7150" s="88">
        <v>23</v>
      </c>
    </row>
    <row r="7151" spans="21:22" x14ac:dyDescent="0.25">
      <c r="U7151" s="87" t="s">
        <v>2252</v>
      </c>
      <c r="V7151" s="88">
        <v>23</v>
      </c>
    </row>
    <row r="7152" spans="21:22" x14ac:dyDescent="0.25">
      <c r="U7152" s="87" t="s">
        <v>2253</v>
      </c>
      <c r="V7152" s="88">
        <v>23</v>
      </c>
    </row>
    <row r="7153" spans="21:22" x14ac:dyDescent="0.25">
      <c r="U7153" s="87" t="s">
        <v>2253</v>
      </c>
      <c r="V7153" s="88">
        <v>23</v>
      </c>
    </row>
    <row r="7154" spans="21:22" x14ac:dyDescent="0.25">
      <c r="U7154" s="87" t="s">
        <v>2253</v>
      </c>
      <c r="V7154" s="88">
        <v>23</v>
      </c>
    </row>
    <row r="7155" spans="21:22" x14ac:dyDescent="0.25">
      <c r="U7155" s="87" t="s">
        <v>2253</v>
      </c>
      <c r="V7155" s="88">
        <v>23</v>
      </c>
    </row>
    <row r="7156" spans="21:22" x14ac:dyDescent="0.25">
      <c r="U7156" s="87" t="s">
        <v>2253</v>
      </c>
      <c r="V7156" s="88">
        <v>23</v>
      </c>
    </row>
    <row r="7157" spans="21:22" x14ac:dyDescent="0.25">
      <c r="U7157" s="87" t="s">
        <v>2254</v>
      </c>
      <c r="V7157" s="88">
        <v>23</v>
      </c>
    </row>
    <row r="7158" spans="21:22" x14ac:dyDescent="0.25">
      <c r="U7158" s="87" t="s">
        <v>2254</v>
      </c>
      <c r="V7158" s="88">
        <v>23</v>
      </c>
    </row>
    <row r="7159" spans="21:22" x14ac:dyDescent="0.25">
      <c r="U7159" s="87" t="s">
        <v>2254</v>
      </c>
      <c r="V7159" s="88">
        <v>23</v>
      </c>
    </row>
    <row r="7160" spans="21:22" x14ac:dyDescent="0.25">
      <c r="U7160" s="87" t="s">
        <v>2254</v>
      </c>
      <c r="V7160" s="88">
        <v>23</v>
      </c>
    </row>
    <row r="7161" spans="21:22" x14ac:dyDescent="0.25">
      <c r="U7161" s="87" t="s">
        <v>2255</v>
      </c>
      <c r="V7161" s="88">
        <v>23</v>
      </c>
    </row>
    <row r="7162" spans="21:22" x14ac:dyDescent="0.25">
      <c r="U7162" s="87" t="s">
        <v>2255</v>
      </c>
      <c r="V7162" s="88">
        <v>23</v>
      </c>
    </row>
    <row r="7163" spans="21:22" x14ac:dyDescent="0.25">
      <c r="U7163" s="87" t="s">
        <v>2255</v>
      </c>
      <c r="V7163" s="88">
        <v>23</v>
      </c>
    </row>
    <row r="7164" spans="21:22" x14ac:dyDescent="0.25">
      <c r="U7164" s="87" t="s">
        <v>2256</v>
      </c>
      <c r="V7164" s="88">
        <v>23</v>
      </c>
    </row>
    <row r="7165" spans="21:22" x14ac:dyDescent="0.25">
      <c r="U7165" s="89" t="s">
        <v>2256</v>
      </c>
      <c r="V7165" s="88">
        <v>23</v>
      </c>
    </row>
    <row r="7166" spans="21:22" x14ac:dyDescent="0.25">
      <c r="U7166" s="87" t="s">
        <v>2256</v>
      </c>
      <c r="V7166" s="88">
        <v>23</v>
      </c>
    </row>
    <row r="7167" spans="21:22" x14ac:dyDescent="0.25">
      <c r="U7167" s="87" t="s">
        <v>2256</v>
      </c>
      <c r="V7167" s="88">
        <v>23</v>
      </c>
    </row>
    <row r="7168" spans="21:22" x14ac:dyDescent="0.25">
      <c r="U7168" s="87" t="s">
        <v>2256</v>
      </c>
      <c r="V7168" s="88">
        <v>23</v>
      </c>
    </row>
    <row r="7169" spans="21:22" x14ac:dyDescent="0.25">
      <c r="U7169" s="87" t="s">
        <v>2256</v>
      </c>
      <c r="V7169" s="88">
        <v>23</v>
      </c>
    </row>
    <row r="7170" spans="21:22" x14ac:dyDescent="0.25">
      <c r="U7170" s="87" t="s">
        <v>2257</v>
      </c>
      <c r="V7170" s="88">
        <v>23</v>
      </c>
    </row>
    <row r="7171" spans="21:22" x14ac:dyDescent="0.25">
      <c r="U7171" s="87" t="s">
        <v>2257</v>
      </c>
      <c r="V7171" s="88">
        <v>23</v>
      </c>
    </row>
    <row r="7172" spans="21:22" x14ac:dyDescent="0.25">
      <c r="U7172" s="87" t="s">
        <v>2257</v>
      </c>
      <c r="V7172" s="88">
        <v>23</v>
      </c>
    </row>
    <row r="7173" spans="21:22" x14ac:dyDescent="0.25">
      <c r="U7173" s="87" t="s">
        <v>2257</v>
      </c>
      <c r="V7173" s="88">
        <v>23</v>
      </c>
    </row>
    <row r="7174" spans="21:22" x14ac:dyDescent="0.25">
      <c r="U7174" s="87" t="s">
        <v>2258</v>
      </c>
      <c r="V7174" s="88">
        <v>23</v>
      </c>
    </row>
    <row r="7175" spans="21:22" x14ac:dyDescent="0.25">
      <c r="U7175" s="87" t="s">
        <v>2258</v>
      </c>
      <c r="V7175" s="88">
        <v>23</v>
      </c>
    </row>
    <row r="7176" spans="21:22" x14ac:dyDescent="0.25">
      <c r="U7176" s="87" t="s">
        <v>2258</v>
      </c>
      <c r="V7176" s="88">
        <v>23</v>
      </c>
    </row>
    <row r="7177" spans="21:22" x14ac:dyDescent="0.25">
      <c r="U7177" s="87" t="s">
        <v>2258</v>
      </c>
      <c r="V7177" s="88">
        <v>23</v>
      </c>
    </row>
    <row r="7178" spans="21:22" x14ac:dyDescent="0.25">
      <c r="U7178" s="87" t="s">
        <v>2259</v>
      </c>
      <c r="V7178" s="88">
        <v>23</v>
      </c>
    </row>
    <row r="7179" spans="21:22" x14ac:dyDescent="0.25">
      <c r="U7179" s="87" t="s">
        <v>2259</v>
      </c>
      <c r="V7179" s="88">
        <v>23</v>
      </c>
    </row>
    <row r="7180" spans="21:22" x14ac:dyDescent="0.25">
      <c r="U7180" s="87" t="s">
        <v>2259</v>
      </c>
      <c r="V7180" s="88">
        <v>23</v>
      </c>
    </row>
    <row r="7181" spans="21:22" x14ac:dyDescent="0.25">
      <c r="U7181" s="87" t="s">
        <v>2259</v>
      </c>
      <c r="V7181" s="88">
        <v>23</v>
      </c>
    </row>
    <row r="7182" spans="21:22" x14ac:dyDescent="0.25">
      <c r="U7182" s="87" t="s">
        <v>2259</v>
      </c>
      <c r="V7182" s="88">
        <v>23</v>
      </c>
    </row>
    <row r="7183" spans="21:22" x14ac:dyDescent="0.25">
      <c r="U7183" s="87" t="s">
        <v>2259</v>
      </c>
      <c r="V7183" s="88">
        <v>23</v>
      </c>
    </row>
    <row r="7184" spans="21:22" x14ac:dyDescent="0.25">
      <c r="U7184" s="87" t="s">
        <v>2260</v>
      </c>
      <c r="V7184" s="88">
        <v>23</v>
      </c>
    </row>
    <row r="7185" spans="21:22" x14ac:dyDescent="0.25">
      <c r="U7185" s="87" t="s">
        <v>2260</v>
      </c>
      <c r="V7185" s="88">
        <v>23</v>
      </c>
    </row>
    <row r="7186" spans="21:22" x14ac:dyDescent="0.25">
      <c r="U7186" s="87" t="s">
        <v>2261</v>
      </c>
      <c r="V7186" s="88">
        <v>23</v>
      </c>
    </row>
    <row r="7187" spans="21:22" x14ac:dyDescent="0.25">
      <c r="U7187" s="87" t="s">
        <v>2261</v>
      </c>
      <c r="V7187" s="88">
        <v>23</v>
      </c>
    </row>
    <row r="7188" spans="21:22" x14ac:dyDescent="0.25">
      <c r="U7188" s="87" t="s">
        <v>2261</v>
      </c>
      <c r="V7188" s="88">
        <v>23</v>
      </c>
    </row>
    <row r="7189" spans="21:22" x14ac:dyDescent="0.25">
      <c r="U7189" s="87" t="s">
        <v>2261</v>
      </c>
      <c r="V7189" s="88">
        <v>23</v>
      </c>
    </row>
    <row r="7190" spans="21:22" x14ac:dyDescent="0.25">
      <c r="U7190" s="87" t="s">
        <v>2261</v>
      </c>
      <c r="V7190" s="88">
        <v>23</v>
      </c>
    </row>
    <row r="7191" spans="21:22" x14ac:dyDescent="0.25">
      <c r="U7191" s="87" t="s">
        <v>2261</v>
      </c>
      <c r="V7191" s="88">
        <v>23</v>
      </c>
    </row>
    <row r="7192" spans="21:22" x14ac:dyDescent="0.25">
      <c r="U7192" s="87" t="s">
        <v>2262</v>
      </c>
      <c r="V7192" s="88">
        <v>23</v>
      </c>
    </row>
    <row r="7193" spans="21:22" x14ac:dyDescent="0.25">
      <c r="U7193" s="87" t="s">
        <v>2262</v>
      </c>
      <c r="V7193" s="88">
        <v>23</v>
      </c>
    </row>
    <row r="7194" spans="21:22" x14ac:dyDescent="0.25">
      <c r="U7194" s="87" t="s">
        <v>2262</v>
      </c>
      <c r="V7194" s="88">
        <v>23</v>
      </c>
    </row>
    <row r="7195" spans="21:22" x14ac:dyDescent="0.25">
      <c r="U7195" s="87" t="s">
        <v>2262</v>
      </c>
      <c r="V7195" s="88">
        <v>23</v>
      </c>
    </row>
    <row r="7196" spans="21:22" x14ac:dyDescent="0.25">
      <c r="U7196" s="87" t="s">
        <v>2262</v>
      </c>
      <c r="V7196" s="88">
        <v>23</v>
      </c>
    </row>
    <row r="7197" spans="21:22" x14ac:dyDescent="0.25">
      <c r="U7197" s="87" t="s">
        <v>2263</v>
      </c>
      <c r="V7197" s="88">
        <v>23</v>
      </c>
    </row>
    <row r="7198" spans="21:22" x14ac:dyDescent="0.25">
      <c r="U7198" s="87" t="s">
        <v>2263</v>
      </c>
      <c r="V7198" s="88">
        <v>23</v>
      </c>
    </row>
    <row r="7199" spans="21:22" x14ac:dyDescent="0.25">
      <c r="U7199" s="87" t="s">
        <v>2263</v>
      </c>
      <c r="V7199" s="88">
        <v>23</v>
      </c>
    </row>
    <row r="7200" spans="21:22" x14ac:dyDescent="0.25">
      <c r="U7200" s="87" t="s">
        <v>2263</v>
      </c>
      <c r="V7200" s="88">
        <v>23</v>
      </c>
    </row>
    <row r="7201" spans="21:22" x14ac:dyDescent="0.25">
      <c r="U7201" s="87" t="s">
        <v>2264</v>
      </c>
      <c r="V7201" s="88">
        <v>23</v>
      </c>
    </row>
    <row r="7202" spans="21:22" x14ac:dyDescent="0.25">
      <c r="U7202" s="87" t="s">
        <v>2264</v>
      </c>
      <c r="V7202" s="88">
        <v>23</v>
      </c>
    </row>
    <row r="7203" spans="21:22" x14ac:dyDescent="0.25">
      <c r="U7203" s="87" t="s">
        <v>2264</v>
      </c>
      <c r="V7203" s="88">
        <v>23</v>
      </c>
    </row>
    <row r="7204" spans="21:22" x14ac:dyDescent="0.25">
      <c r="U7204" s="87" t="s">
        <v>2265</v>
      </c>
      <c r="V7204" s="88">
        <v>23</v>
      </c>
    </row>
    <row r="7205" spans="21:22" x14ac:dyDescent="0.25">
      <c r="U7205" s="87" t="s">
        <v>2265</v>
      </c>
      <c r="V7205" s="88">
        <v>23</v>
      </c>
    </row>
    <row r="7206" spans="21:22" x14ac:dyDescent="0.25">
      <c r="U7206" s="87" t="s">
        <v>2265</v>
      </c>
      <c r="V7206" s="88">
        <v>23</v>
      </c>
    </row>
    <row r="7207" spans="21:22" x14ac:dyDescent="0.25">
      <c r="U7207" s="87" t="s">
        <v>2266</v>
      </c>
      <c r="V7207" s="88">
        <v>23</v>
      </c>
    </row>
    <row r="7208" spans="21:22" x14ac:dyDescent="0.25">
      <c r="U7208" s="87" t="s">
        <v>2266</v>
      </c>
      <c r="V7208" s="88">
        <v>23</v>
      </c>
    </row>
    <row r="7209" spans="21:22" x14ac:dyDescent="0.25">
      <c r="U7209" s="87" t="s">
        <v>2266</v>
      </c>
      <c r="V7209" s="88">
        <v>23</v>
      </c>
    </row>
    <row r="7210" spans="21:22" x14ac:dyDescent="0.25">
      <c r="U7210" s="87" t="s">
        <v>2266</v>
      </c>
      <c r="V7210" s="88">
        <v>23</v>
      </c>
    </row>
    <row r="7211" spans="21:22" x14ac:dyDescent="0.25">
      <c r="U7211" s="87" t="s">
        <v>2266</v>
      </c>
      <c r="V7211" s="88">
        <v>23</v>
      </c>
    </row>
    <row r="7212" spans="21:22" x14ac:dyDescent="0.25">
      <c r="U7212" s="87" t="s">
        <v>2266</v>
      </c>
      <c r="V7212" s="88">
        <v>23</v>
      </c>
    </row>
    <row r="7213" spans="21:22" x14ac:dyDescent="0.25">
      <c r="U7213" s="87" t="s">
        <v>2267</v>
      </c>
      <c r="V7213" s="88">
        <v>23</v>
      </c>
    </row>
    <row r="7214" spans="21:22" x14ac:dyDescent="0.25">
      <c r="U7214" s="87" t="s">
        <v>2267</v>
      </c>
      <c r="V7214" s="88">
        <v>23</v>
      </c>
    </row>
    <row r="7215" spans="21:22" x14ac:dyDescent="0.25">
      <c r="U7215" s="87" t="s">
        <v>2267</v>
      </c>
      <c r="V7215" s="88">
        <v>23</v>
      </c>
    </row>
    <row r="7216" spans="21:22" x14ac:dyDescent="0.25">
      <c r="U7216" s="87" t="s">
        <v>2267</v>
      </c>
      <c r="V7216" s="88">
        <v>23</v>
      </c>
    </row>
    <row r="7217" spans="21:22" x14ac:dyDescent="0.25">
      <c r="U7217" s="87" t="s">
        <v>2268</v>
      </c>
      <c r="V7217" s="88">
        <v>11</v>
      </c>
    </row>
    <row r="7218" spans="21:22" x14ac:dyDescent="0.25">
      <c r="U7218" s="87" t="s">
        <v>2268</v>
      </c>
      <c r="V7218" s="88">
        <v>11</v>
      </c>
    </row>
    <row r="7219" spans="21:22" x14ac:dyDescent="0.25">
      <c r="U7219" s="87" t="s">
        <v>2268</v>
      </c>
      <c r="V7219" s="88">
        <v>11</v>
      </c>
    </row>
    <row r="7220" spans="21:22" x14ac:dyDescent="0.25">
      <c r="U7220" s="87" t="s">
        <v>2268</v>
      </c>
      <c r="V7220" s="88">
        <v>11</v>
      </c>
    </row>
    <row r="7221" spans="21:22" x14ac:dyDescent="0.25">
      <c r="U7221" s="87" t="s">
        <v>2269</v>
      </c>
      <c r="V7221" s="88">
        <v>11</v>
      </c>
    </row>
    <row r="7222" spans="21:22" x14ac:dyDescent="0.25">
      <c r="U7222" s="87" t="s">
        <v>2269</v>
      </c>
      <c r="V7222" s="88">
        <v>11</v>
      </c>
    </row>
    <row r="7223" spans="21:22" x14ac:dyDescent="0.25">
      <c r="U7223" s="87" t="s">
        <v>2269</v>
      </c>
      <c r="V7223" s="88">
        <v>23</v>
      </c>
    </row>
    <row r="7224" spans="21:22" x14ac:dyDescent="0.25">
      <c r="U7224" s="87" t="s">
        <v>2269</v>
      </c>
      <c r="V7224" s="88">
        <v>23</v>
      </c>
    </row>
    <row r="7225" spans="21:22" x14ac:dyDescent="0.25">
      <c r="U7225" s="87" t="s">
        <v>2270</v>
      </c>
      <c r="V7225" s="88">
        <v>23</v>
      </c>
    </row>
    <row r="7226" spans="21:22" x14ac:dyDescent="0.25">
      <c r="U7226" s="87" t="s">
        <v>2270</v>
      </c>
      <c r="V7226" s="88">
        <v>23</v>
      </c>
    </row>
    <row r="7227" spans="21:22" x14ac:dyDescent="0.25">
      <c r="U7227" s="87" t="s">
        <v>2270</v>
      </c>
      <c r="V7227" s="88">
        <v>23</v>
      </c>
    </row>
    <row r="7228" spans="21:22" x14ac:dyDescent="0.25">
      <c r="U7228" s="87" t="s">
        <v>2270</v>
      </c>
      <c r="V7228" s="88">
        <v>23</v>
      </c>
    </row>
    <row r="7229" spans="21:22" x14ac:dyDescent="0.25">
      <c r="U7229" s="87" t="s">
        <v>2270</v>
      </c>
      <c r="V7229" s="88">
        <v>23</v>
      </c>
    </row>
    <row r="7230" spans="21:22" x14ac:dyDescent="0.25">
      <c r="U7230" s="87" t="s">
        <v>2271</v>
      </c>
      <c r="V7230" s="88">
        <v>21</v>
      </c>
    </row>
    <row r="7231" spans="21:22" x14ac:dyDescent="0.25">
      <c r="U7231" s="87" t="s">
        <v>2271</v>
      </c>
      <c r="V7231" s="88">
        <v>21</v>
      </c>
    </row>
    <row r="7232" spans="21:22" x14ac:dyDescent="0.25">
      <c r="U7232" s="87" t="s">
        <v>2271</v>
      </c>
      <c r="V7232" s="88">
        <v>21</v>
      </c>
    </row>
    <row r="7233" spans="21:22" x14ac:dyDescent="0.25">
      <c r="U7233" s="87" t="s">
        <v>2271</v>
      </c>
      <c r="V7233" s="88">
        <v>21</v>
      </c>
    </row>
    <row r="7234" spans="21:22" x14ac:dyDescent="0.25">
      <c r="U7234" s="87" t="s">
        <v>2271</v>
      </c>
      <c r="V7234" s="88">
        <v>21</v>
      </c>
    </row>
    <row r="7235" spans="21:22" x14ac:dyDescent="0.25">
      <c r="U7235" s="87" t="s">
        <v>2271</v>
      </c>
      <c r="V7235" s="88">
        <v>21</v>
      </c>
    </row>
    <row r="7236" spans="21:22" x14ac:dyDescent="0.25">
      <c r="U7236" s="87" t="s">
        <v>2271</v>
      </c>
      <c r="V7236" s="88">
        <v>21</v>
      </c>
    </row>
    <row r="7237" spans="21:22" x14ac:dyDescent="0.25">
      <c r="U7237" s="87" t="s">
        <v>2271</v>
      </c>
      <c r="V7237" s="88">
        <v>21</v>
      </c>
    </row>
    <row r="7238" spans="21:22" x14ac:dyDescent="0.25">
      <c r="U7238" s="87" t="s">
        <v>2272</v>
      </c>
      <c r="V7238" s="88">
        <v>21</v>
      </c>
    </row>
    <row r="7239" spans="21:22" x14ac:dyDescent="0.25">
      <c r="U7239" s="87" t="s">
        <v>2272</v>
      </c>
      <c r="V7239" s="88">
        <v>21</v>
      </c>
    </row>
    <row r="7240" spans="21:22" x14ac:dyDescent="0.25">
      <c r="U7240" s="87" t="s">
        <v>2272</v>
      </c>
      <c r="V7240" s="88">
        <v>21</v>
      </c>
    </row>
    <row r="7241" spans="21:22" x14ac:dyDescent="0.25">
      <c r="U7241" s="87" t="s">
        <v>2272</v>
      </c>
      <c r="V7241" s="88">
        <v>21</v>
      </c>
    </row>
    <row r="7242" spans="21:22" x14ac:dyDescent="0.25">
      <c r="U7242" s="87" t="s">
        <v>2273</v>
      </c>
      <c r="V7242" s="88">
        <v>21</v>
      </c>
    </row>
    <row r="7243" spans="21:22" x14ac:dyDescent="0.25">
      <c r="U7243" s="87" t="s">
        <v>2273</v>
      </c>
      <c r="V7243" s="88">
        <v>21</v>
      </c>
    </row>
    <row r="7244" spans="21:22" x14ac:dyDescent="0.25">
      <c r="U7244" s="87" t="s">
        <v>2273</v>
      </c>
      <c r="V7244" s="88">
        <v>21</v>
      </c>
    </row>
    <row r="7245" spans="21:22" x14ac:dyDescent="0.25">
      <c r="U7245" s="87" t="s">
        <v>2273</v>
      </c>
      <c r="V7245" s="88">
        <v>21</v>
      </c>
    </row>
    <row r="7246" spans="21:22" x14ac:dyDescent="0.25">
      <c r="U7246" s="87" t="s">
        <v>2273</v>
      </c>
      <c r="V7246" s="88">
        <v>21</v>
      </c>
    </row>
    <row r="7247" spans="21:22" x14ac:dyDescent="0.25">
      <c r="U7247" s="87" t="s">
        <v>2274</v>
      </c>
      <c r="V7247" s="88">
        <v>21</v>
      </c>
    </row>
    <row r="7248" spans="21:22" x14ac:dyDescent="0.25">
      <c r="U7248" s="87" t="s">
        <v>2274</v>
      </c>
      <c r="V7248" s="88">
        <v>21</v>
      </c>
    </row>
    <row r="7249" spans="21:22" x14ac:dyDescent="0.25">
      <c r="U7249" s="87" t="s">
        <v>2274</v>
      </c>
      <c r="V7249" s="88">
        <v>21</v>
      </c>
    </row>
    <row r="7250" spans="21:22" x14ac:dyDescent="0.25">
      <c r="U7250" s="87" t="s">
        <v>2274</v>
      </c>
      <c r="V7250" s="88">
        <v>21</v>
      </c>
    </row>
    <row r="7251" spans="21:22" x14ac:dyDescent="0.25">
      <c r="U7251" s="87" t="s">
        <v>2275</v>
      </c>
      <c r="V7251" s="88">
        <v>21</v>
      </c>
    </row>
    <row r="7252" spans="21:22" x14ac:dyDescent="0.25">
      <c r="U7252" s="87" t="s">
        <v>2275</v>
      </c>
      <c r="V7252" s="88">
        <v>21</v>
      </c>
    </row>
    <row r="7253" spans="21:22" x14ac:dyDescent="0.25">
      <c r="U7253" s="87" t="s">
        <v>2275</v>
      </c>
      <c r="V7253" s="88">
        <v>21</v>
      </c>
    </row>
    <row r="7254" spans="21:22" x14ac:dyDescent="0.25">
      <c r="U7254" s="87" t="s">
        <v>2276</v>
      </c>
      <c r="V7254" s="88">
        <v>21</v>
      </c>
    </row>
    <row r="7255" spans="21:22" x14ac:dyDescent="0.25">
      <c r="U7255" s="87" t="s">
        <v>2276</v>
      </c>
      <c r="V7255" s="88">
        <v>21</v>
      </c>
    </row>
    <row r="7256" spans="21:22" x14ac:dyDescent="0.25">
      <c r="U7256" s="87" t="s">
        <v>2276</v>
      </c>
      <c r="V7256" s="88">
        <v>21</v>
      </c>
    </row>
    <row r="7257" spans="21:22" x14ac:dyDescent="0.25">
      <c r="U7257" s="87" t="s">
        <v>2276</v>
      </c>
      <c r="V7257" s="88">
        <v>21</v>
      </c>
    </row>
    <row r="7258" spans="21:22" x14ac:dyDescent="0.25">
      <c r="U7258" s="87" t="s">
        <v>2277</v>
      </c>
      <c r="V7258" s="88">
        <v>21</v>
      </c>
    </row>
    <row r="7259" spans="21:22" x14ac:dyDescent="0.25">
      <c r="U7259" s="87" t="s">
        <v>2277</v>
      </c>
      <c r="V7259" s="88">
        <v>21</v>
      </c>
    </row>
    <row r="7260" spans="21:22" x14ac:dyDescent="0.25">
      <c r="U7260" s="87" t="s">
        <v>2277</v>
      </c>
      <c r="V7260" s="88">
        <v>21</v>
      </c>
    </row>
    <row r="7261" spans="21:22" x14ac:dyDescent="0.25">
      <c r="U7261" s="87" t="s">
        <v>2277</v>
      </c>
      <c r="V7261" s="88">
        <v>21</v>
      </c>
    </row>
    <row r="7262" spans="21:22" x14ac:dyDescent="0.25">
      <c r="U7262" s="87" t="s">
        <v>2277</v>
      </c>
      <c r="V7262" s="88">
        <v>21</v>
      </c>
    </row>
    <row r="7263" spans="21:22" x14ac:dyDescent="0.25">
      <c r="U7263" s="87" t="s">
        <v>2278</v>
      </c>
      <c r="V7263" s="88">
        <v>21</v>
      </c>
    </row>
    <row r="7264" spans="21:22" x14ac:dyDescent="0.25">
      <c r="U7264" s="87" t="s">
        <v>2279</v>
      </c>
      <c r="V7264" s="88">
        <v>21</v>
      </c>
    </row>
    <row r="7265" spans="21:22" x14ac:dyDescent="0.25">
      <c r="U7265" s="87" t="s">
        <v>2279</v>
      </c>
      <c r="V7265" s="88">
        <v>21</v>
      </c>
    </row>
    <row r="7266" spans="21:22" x14ac:dyDescent="0.25">
      <c r="U7266" s="87" t="s">
        <v>2280</v>
      </c>
      <c r="V7266" s="88">
        <v>21</v>
      </c>
    </row>
    <row r="7267" spans="21:22" x14ac:dyDescent="0.25">
      <c r="U7267" s="87" t="s">
        <v>2280</v>
      </c>
      <c r="V7267" s="88">
        <v>21</v>
      </c>
    </row>
    <row r="7268" spans="21:22" x14ac:dyDescent="0.25">
      <c r="U7268" s="87" t="s">
        <v>2280</v>
      </c>
      <c r="V7268" s="88">
        <v>21</v>
      </c>
    </row>
    <row r="7269" spans="21:22" x14ac:dyDescent="0.25">
      <c r="U7269" s="87" t="s">
        <v>2281</v>
      </c>
      <c r="V7269" s="88">
        <v>21</v>
      </c>
    </row>
    <row r="7270" spans="21:22" x14ac:dyDescent="0.25">
      <c r="U7270" s="87" t="s">
        <v>2281</v>
      </c>
      <c r="V7270" s="88">
        <v>21</v>
      </c>
    </row>
    <row r="7271" spans="21:22" x14ac:dyDescent="0.25">
      <c r="U7271" s="87" t="s">
        <v>2281</v>
      </c>
      <c r="V7271" s="88">
        <v>21</v>
      </c>
    </row>
    <row r="7272" spans="21:22" x14ac:dyDescent="0.25">
      <c r="U7272" s="87" t="s">
        <v>2281</v>
      </c>
      <c r="V7272" s="88">
        <v>21</v>
      </c>
    </row>
    <row r="7273" spans="21:22" x14ac:dyDescent="0.25">
      <c r="U7273" s="87" t="s">
        <v>2282</v>
      </c>
      <c r="V7273" s="88">
        <v>21</v>
      </c>
    </row>
    <row r="7274" spans="21:22" x14ac:dyDescent="0.25">
      <c r="U7274" s="87" t="s">
        <v>2282</v>
      </c>
      <c r="V7274" s="88">
        <v>21</v>
      </c>
    </row>
    <row r="7275" spans="21:22" x14ac:dyDescent="0.25">
      <c r="U7275" s="87" t="s">
        <v>2282</v>
      </c>
      <c r="V7275" s="88">
        <v>21</v>
      </c>
    </row>
    <row r="7276" spans="21:22" x14ac:dyDescent="0.25">
      <c r="U7276" s="87" t="s">
        <v>2282</v>
      </c>
      <c r="V7276" s="88">
        <v>21</v>
      </c>
    </row>
    <row r="7277" spans="21:22" x14ac:dyDescent="0.25">
      <c r="U7277" s="87" t="s">
        <v>2283</v>
      </c>
      <c r="V7277" s="88">
        <v>21</v>
      </c>
    </row>
    <row r="7278" spans="21:22" x14ac:dyDescent="0.25">
      <c r="U7278" s="87" t="s">
        <v>2284</v>
      </c>
      <c r="V7278" s="88">
        <v>21</v>
      </c>
    </row>
    <row r="7279" spans="21:22" x14ac:dyDescent="0.25">
      <c r="U7279" s="87" t="s">
        <v>2284</v>
      </c>
      <c r="V7279" s="88">
        <v>21</v>
      </c>
    </row>
    <row r="7280" spans="21:22" x14ac:dyDescent="0.25">
      <c r="U7280" s="87" t="s">
        <v>2284</v>
      </c>
      <c r="V7280" s="88">
        <v>21</v>
      </c>
    </row>
    <row r="7281" spans="21:22" x14ac:dyDescent="0.25">
      <c r="U7281" s="87" t="s">
        <v>2284</v>
      </c>
      <c r="V7281" s="88">
        <v>21</v>
      </c>
    </row>
    <row r="7282" spans="21:22" x14ac:dyDescent="0.25">
      <c r="U7282" s="87" t="s">
        <v>2284</v>
      </c>
      <c r="V7282" s="88">
        <v>21</v>
      </c>
    </row>
    <row r="7283" spans="21:22" x14ac:dyDescent="0.25">
      <c r="U7283" s="87" t="s">
        <v>2285</v>
      </c>
      <c r="V7283" s="88">
        <v>21</v>
      </c>
    </row>
    <row r="7284" spans="21:22" x14ac:dyDescent="0.25">
      <c r="U7284" s="87" t="s">
        <v>2285</v>
      </c>
      <c r="V7284" s="88">
        <v>21</v>
      </c>
    </row>
    <row r="7285" spans="21:22" x14ac:dyDescent="0.25">
      <c r="U7285" s="87" t="s">
        <v>2285</v>
      </c>
      <c r="V7285" s="88">
        <v>21</v>
      </c>
    </row>
    <row r="7286" spans="21:22" x14ac:dyDescent="0.25">
      <c r="U7286" s="87" t="s">
        <v>2286</v>
      </c>
      <c r="V7286" s="88">
        <v>21</v>
      </c>
    </row>
    <row r="7287" spans="21:22" x14ac:dyDescent="0.25">
      <c r="U7287" s="87" t="s">
        <v>2286</v>
      </c>
      <c r="V7287" s="88">
        <v>21</v>
      </c>
    </row>
    <row r="7288" spans="21:22" x14ac:dyDescent="0.25">
      <c r="U7288" s="87" t="s">
        <v>2287</v>
      </c>
      <c r="V7288" s="88">
        <v>21</v>
      </c>
    </row>
    <row r="7289" spans="21:22" x14ac:dyDescent="0.25">
      <c r="U7289" s="87" t="s">
        <v>2287</v>
      </c>
      <c r="V7289" s="88">
        <v>21</v>
      </c>
    </row>
    <row r="7290" spans="21:22" x14ac:dyDescent="0.25">
      <c r="U7290" s="87" t="s">
        <v>2287</v>
      </c>
      <c r="V7290" s="88">
        <v>21</v>
      </c>
    </row>
    <row r="7291" spans="21:22" x14ac:dyDescent="0.25">
      <c r="U7291" s="87" t="s">
        <v>2288</v>
      </c>
      <c r="V7291" s="88">
        <v>21</v>
      </c>
    </row>
    <row r="7292" spans="21:22" x14ac:dyDescent="0.25">
      <c r="U7292" s="87" t="s">
        <v>2289</v>
      </c>
      <c r="V7292" s="88">
        <v>21</v>
      </c>
    </row>
    <row r="7293" spans="21:22" x14ac:dyDescent="0.25">
      <c r="U7293" s="87" t="s">
        <v>2290</v>
      </c>
      <c r="V7293" s="88">
        <v>21</v>
      </c>
    </row>
    <row r="7294" spans="21:22" x14ac:dyDescent="0.25">
      <c r="U7294" s="87" t="s">
        <v>2291</v>
      </c>
      <c r="V7294" s="88">
        <v>21</v>
      </c>
    </row>
    <row r="7295" spans="21:22" x14ac:dyDescent="0.25">
      <c r="U7295" s="87" t="s">
        <v>2292</v>
      </c>
      <c r="V7295" s="88">
        <v>21</v>
      </c>
    </row>
    <row r="7296" spans="21:22" x14ac:dyDescent="0.25">
      <c r="U7296" s="87" t="s">
        <v>2293</v>
      </c>
      <c r="V7296" s="88">
        <v>21</v>
      </c>
    </row>
    <row r="7297" spans="21:22" x14ac:dyDescent="0.25">
      <c r="U7297" s="89" t="s">
        <v>2294</v>
      </c>
      <c r="V7297" s="88">
        <v>21</v>
      </c>
    </row>
    <row r="7298" spans="21:22" x14ac:dyDescent="0.25">
      <c r="U7298" s="87" t="s">
        <v>2294</v>
      </c>
      <c r="V7298" s="88">
        <v>21</v>
      </c>
    </row>
    <row r="7299" spans="21:22" x14ac:dyDescent="0.25">
      <c r="U7299" s="87" t="s">
        <v>2294</v>
      </c>
      <c r="V7299" s="88">
        <v>21</v>
      </c>
    </row>
    <row r="7300" spans="21:22" x14ac:dyDescent="0.25">
      <c r="U7300" s="87" t="s">
        <v>2294</v>
      </c>
      <c r="V7300" s="88">
        <v>21</v>
      </c>
    </row>
    <row r="7301" spans="21:22" x14ac:dyDescent="0.25">
      <c r="U7301" s="87" t="s">
        <v>2294</v>
      </c>
      <c r="V7301" s="88">
        <v>21</v>
      </c>
    </row>
    <row r="7302" spans="21:22" x14ac:dyDescent="0.25">
      <c r="U7302" s="89" t="s">
        <v>2294</v>
      </c>
      <c r="V7302" s="88">
        <v>21</v>
      </c>
    </row>
    <row r="7303" spans="21:22" x14ac:dyDescent="0.25">
      <c r="U7303" s="89" t="s">
        <v>2294</v>
      </c>
      <c r="V7303" s="88">
        <v>21</v>
      </c>
    </row>
    <row r="7304" spans="21:22" x14ac:dyDescent="0.25">
      <c r="U7304" s="87" t="s">
        <v>2295</v>
      </c>
      <c r="V7304" s="88">
        <v>21</v>
      </c>
    </row>
    <row r="7305" spans="21:22" x14ac:dyDescent="0.25">
      <c r="U7305" s="87" t="s">
        <v>2296</v>
      </c>
      <c r="V7305" s="88">
        <v>21</v>
      </c>
    </row>
    <row r="7306" spans="21:22" x14ac:dyDescent="0.25">
      <c r="U7306" s="87" t="s">
        <v>2297</v>
      </c>
      <c r="V7306" s="88">
        <v>21</v>
      </c>
    </row>
    <row r="7307" spans="21:22" x14ac:dyDescent="0.25">
      <c r="U7307" s="87" t="s">
        <v>2298</v>
      </c>
      <c r="V7307" s="88">
        <v>21</v>
      </c>
    </row>
    <row r="7308" spans="21:22" x14ac:dyDescent="0.25">
      <c r="U7308" s="87" t="s">
        <v>2298</v>
      </c>
      <c r="V7308" s="88">
        <v>21</v>
      </c>
    </row>
    <row r="7309" spans="21:22" x14ac:dyDescent="0.25">
      <c r="U7309" s="87" t="s">
        <v>2298</v>
      </c>
      <c r="V7309" s="88">
        <v>21</v>
      </c>
    </row>
    <row r="7310" spans="21:22" x14ac:dyDescent="0.25">
      <c r="U7310" s="87" t="s">
        <v>2299</v>
      </c>
      <c r="V7310" s="88">
        <v>21</v>
      </c>
    </row>
    <row r="7311" spans="21:22" x14ac:dyDescent="0.25">
      <c r="U7311" s="87" t="s">
        <v>2299</v>
      </c>
      <c r="V7311" s="88">
        <v>21</v>
      </c>
    </row>
    <row r="7312" spans="21:22" x14ac:dyDescent="0.25">
      <c r="U7312" s="87" t="s">
        <v>2299</v>
      </c>
      <c r="V7312" s="88">
        <v>21</v>
      </c>
    </row>
    <row r="7313" spans="21:22" x14ac:dyDescent="0.25">
      <c r="U7313" s="87" t="s">
        <v>2300</v>
      </c>
      <c r="V7313" s="88">
        <v>21</v>
      </c>
    </row>
    <row r="7314" spans="21:22" x14ac:dyDescent="0.25">
      <c r="U7314" s="87" t="s">
        <v>2301</v>
      </c>
      <c r="V7314" s="88">
        <v>21</v>
      </c>
    </row>
    <row r="7315" spans="21:22" x14ac:dyDescent="0.25">
      <c r="U7315" s="87" t="s">
        <v>2302</v>
      </c>
      <c r="V7315" s="88">
        <v>21</v>
      </c>
    </row>
    <row r="7316" spans="21:22" x14ac:dyDescent="0.25">
      <c r="U7316" s="87" t="s">
        <v>2303</v>
      </c>
      <c r="V7316" s="88">
        <v>21</v>
      </c>
    </row>
    <row r="7317" spans="21:22" x14ac:dyDescent="0.25">
      <c r="U7317" s="87" t="s">
        <v>2303</v>
      </c>
      <c r="V7317" s="88">
        <v>21</v>
      </c>
    </row>
    <row r="7318" spans="21:22" x14ac:dyDescent="0.25">
      <c r="U7318" s="87" t="s">
        <v>2304</v>
      </c>
      <c r="V7318" s="88">
        <v>21</v>
      </c>
    </row>
    <row r="7319" spans="21:22" x14ac:dyDescent="0.25">
      <c r="U7319" s="87" t="s">
        <v>2304</v>
      </c>
      <c r="V7319" s="88">
        <v>21</v>
      </c>
    </row>
    <row r="7320" spans="21:22" x14ac:dyDescent="0.25">
      <c r="U7320" s="87" t="s">
        <v>2304</v>
      </c>
      <c r="V7320" s="88">
        <v>21</v>
      </c>
    </row>
    <row r="7321" spans="21:22" x14ac:dyDescent="0.25">
      <c r="U7321" s="87" t="s">
        <v>2304</v>
      </c>
      <c r="V7321" s="88">
        <v>21</v>
      </c>
    </row>
    <row r="7322" spans="21:22" x14ac:dyDescent="0.25">
      <c r="U7322" s="87" t="s">
        <v>2304</v>
      </c>
      <c r="V7322" s="88">
        <v>21</v>
      </c>
    </row>
    <row r="7323" spans="21:22" x14ac:dyDescent="0.25">
      <c r="U7323" s="87" t="s">
        <v>2305</v>
      </c>
      <c r="V7323" s="88">
        <v>21</v>
      </c>
    </row>
    <row r="7324" spans="21:22" x14ac:dyDescent="0.25">
      <c r="U7324" s="87" t="s">
        <v>2305</v>
      </c>
      <c r="V7324" s="88">
        <v>21</v>
      </c>
    </row>
    <row r="7325" spans="21:22" x14ac:dyDescent="0.25">
      <c r="U7325" s="87" t="s">
        <v>2305</v>
      </c>
      <c r="V7325" s="88">
        <v>21</v>
      </c>
    </row>
    <row r="7326" spans="21:22" x14ac:dyDescent="0.25">
      <c r="U7326" s="87" t="s">
        <v>2305</v>
      </c>
      <c r="V7326" s="88">
        <v>21</v>
      </c>
    </row>
    <row r="7327" spans="21:22" x14ac:dyDescent="0.25">
      <c r="U7327" s="87" t="s">
        <v>2306</v>
      </c>
      <c r="V7327" s="88">
        <v>21</v>
      </c>
    </row>
    <row r="7328" spans="21:22" x14ac:dyDescent="0.25">
      <c r="U7328" s="87" t="s">
        <v>2306</v>
      </c>
      <c r="V7328" s="88">
        <v>21</v>
      </c>
    </row>
    <row r="7329" spans="21:22" x14ac:dyDescent="0.25">
      <c r="U7329" s="87" t="s">
        <v>2307</v>
      </c>
      <c r="V7329" s="88">
        <v>21</v>
      </c>
    </row>
    <row r="7330" spans="21:22" x14ac:dyDescent="0.25">
      <c r="U7330" s="87" t="s">
        <v>2307</v>
      </c>
      <c r="V7330" s="88">
        <v>21</v>
      </c>
    </row>
    <row r="7331" spans="21:22" x14ac:dyDescent="0.25">
      <c r="U7331" s="87" t="s">
        <v>2307</v>
      </c>
      <c r="V7331" s="88">
        <v>21</v>
      </c>
    </row>
    <row r="7332" spans="21:22" x14ac:dyDescent="0.25">
      <c r="U7332" s="87" t="s">
        <v>2307</v>
      </c>
      <c r="V7332" s="88">
        <v>21</v>
      </c>
    </row>
    <row r="7333" spans="21:22" x14ac:dyDescent="0.25">
      <c r="U7333" s="87" t="s">
        <v>2308</v>
      </c>
      <c r="V7333" s="88">
        <v>21</v>
      </c>
    </row>
    <row r="7334" spans="21:22" x14ac:dyDescent="0.25">
      <c r="U7334" s="87" t="s">
        <v>2309</v>
      </c>
      <c r="V7334" s="88">
        <v>21</v>
      </c>
    </row>
    <row r="7335" spans="21:22" x14ac:dyDescent="0.25">
      <c r="U7335" s="87" t="s">
        <v>2310</v>
      </c>
      <c r="V7335" s="88">
        <v>21</v>
      </c>
    </row>
    <row r="7336" spans="21:22" x14ac:dyDescent="0.25">
      <c r="U7336" s="87" t="s">
        <v>2311</v>
      </c>
      <c r="V7336" s="88">
        <v>21</v>
      </c>
    </row>
    <row r="7337" spans="21:22" x14ac:dyDescent="0.25">
      <c r="U7337" s="87" t="s">
        <v>2312</v>
      </c>
      <c r="V7337" s="88">
        <v>21</v>
      </c>
    </row>
    <row r="7338" spans="21:22" x14ac:dyDescent="0.25">
      <c r="U7338" s="87" t="s">
        <v>2312</v>
      </c>
      <c r="V7338" s="88">
        <v>21</v>
      </c>
    </row>
    <row r="7339" spans="21:22" x14ac:dyDescent="0.25">
      <c r="U7339" s="87" t="s">
        <v>2313</v>
      </c>
      <c r="V7339" s="88">
        <v>21</v>
      </c>
    </row>
    <row r="7340" spans="21:22" x14ac:dyDescent="0.25">
      <c r="U7340" s="87" t="s">
        <v>2314</v>
      </c>
      <c r="V7340" s="88">
        <v>21</v>
      </c>
    </row>
    <row r="7341" spans="21:22" x14ac:dyDescent="0.25">
      <c r="U7341" s="87" t="s">
        <v>2315</v>
      </c>
      <c r="V7341" s="88">
        <v>21</v>
      </c>
    </row>
    <row r="7342" spans="21:22" x14ac:dyDescent="0.25">
      <c r="U7342" s="87" t="s">
        <v>2316</v>
      </c>
      <c r="V7342" s="88">
        <v>21</v>
      </c>
    </row>
    <row r="7343" spans="21:22" x14ac:dyDescent="0.25">
      <c r="U7343" s="87" t="s">
        <v>2316</v>
      </c>
      <c r="V7343" s="88">
        <v>21</v>
      </c>
    </row>
    <row r="7344" spans="21:22" x14ac:dyDescent="0.25">
      <c r="U7344" s="87" t="s">
        <v>2317</v>
      </c>
      <c r="V7344" s="88">
        <v>21</v>
      </c>
    </row>
    <row r="7345" spans="21:22" x14ac:dyDescent="0.25">
      <c r="U7345" s="87" t="s">
        <v>2317</v>
      </c>
      <c r="V7345" s="88">
        <v>21</v>
      </c>
    </row>
    <row r="7346" spans="21:22" x14ac:dyDescent="0.25">
      <c r="U7346" s="87" t="s">
        <v>2318</v>
      </c>
      <c r="V7346" s="88">
        <v>21</v>
      </c>
    </row>
    <row r="7347" spans="21:22" x14ac:dyDescent="0.25">
      <c r="U7347" s="87" t="s">
        <v>2318</v>
      </c>
      <c r="V7347" s="88">
        <v>21</v>
      </c>
    </row>
    <row r="7348" spans="21:22" x14ac:dyDescent="0.25">
      <c r="U7348" s="87" t="s">
        <v>2319</v>
      </c>
      <c r="V7348" s="88">
        <v>21</v>
      </c>
    </row>
    <row r="7349" spans="21:22" x14ac:dyDescent="0.25">
      <c r="U7349" s="87" t="s">
        <v>2319</v>
      </c>
      <c r="V7349" s="88">
        <v>21</v>
      </c>
    </row>
    <row r="7350" spans="21:22" x14ac:dyDescent="0.25">
      <c r="U7350" s="87" t="s">
        <v>2319</v>
      </c>
      <c r="V7350" s="88">
        <v>21</v>
      </c>
    </row>
    <row r="7351" spans="21:22" x14ac:dyDescent="0.25">
      <c r="U7351" s="87" t="s">
        <v>2320</v>
      </c>
      <c r="V7351" s="88">
        <v>21</v>
      </c>
    </row>
    <row r="7352" spans="21:22" x14ac:dyDescent="0.25">
      <c r="U7352" s="87" t="s">
        <v>2320</v>
      </c>
      <c r="V7352" s="88">
        <v>21</v>
      </c>
    </row>
    <row r="7353" spans="21:22" x14ac:dyDescent="0.25">
      <c r="U7353" s="87" t="s">
        <v>2321</v>
      </c>
      <c r="V7353" s="88">
        <v>21</v>
      </c>
    </row>
    <row r="7354" spans="21:22" x14ac:dyDescent="0.25">
      <c r="U7354" s="87" t="s">
        <v>2321</v>
      </c>
      <c r="V7354" s="88">
        <v>21</v>
      </c>
    </row>
    <row r="7355" spans="21:22" x14ac:dyDescent="0.25">
      <c r="U7355" s="87" t="s">
        <v>2322</v>
      </c>
      <c r="V7355" s="88">
        <v>12</v>
      </c>
    </row>
    <row r="7356" spans="21:22" x14ac:dyDescent="0.25">
      <c r="U7356" s="87" t="s">
        <v>2322</v>
      </c>
      <c r="V7356" s="88">
        <v>12</v>
      </c>
    </row>
    <row r="7357" spans="21:22" x14ac:dyDescent="0.25">
      <c r="U7357" s="87" t="s">
        <v>2322</v>
      </c>
      <c r="V7357" s="88">
        <v>12</v>
      </c>
    </row>
    <row r="7358" spans="21:22" x14ac:dyDescent="0.25">
      <c r="U7358" s="87" t="s">
        <v>2322</v>
      </c>
      <c r="V7358" s="88">
        <v>12</v>
      </c>
    </row>
    <row r="7359" spans="21:22" x14ac:dyDescent="0.25">
      <c r="U7359" s="87" t="s">
        <v>2322</v>
      </c>
      <c r="V7359" s="88">
        <v>12</v>
      </c>
    </row>
    <row r="7360" spans="21:22" x14ac:dyDescent="0.25">
      <c r="U7360" s="87" t="s">
        <v>2322</v>
      </c>
      <c r="V7360" s="88">
        <v>12</v>
      </c>
    </row>
    <row r="7361" spans="21:22" x14ac:dyDescent="0.25">
      <c r="U7361" s="87" t="s">
        <v>2322</v>
      </c>
      <c r="V7361" s="88">
        <v>12</v>
      </c>
    </row>
    <row r="7362" spans="21:22" x14ac:dyDescent="0.25">
      <c r="U7362" s="87" t="s">
        <v>2322</v>
      </c>
      <c r="V7362" s="88">
        <v>12</v>
      </c>
    </row>
    <row r="7363" spans="21:22" x14ac:dyDescent="0.25">
      <c r="U7363" s="87" t="s">
        <v>2322</v>
      </c>
      <c r="V7363" s="88">
        <v>12</v>
      </c>
    </row>
    <row r="7364" spans="21:22" x14ac:dyDescent="0.25">
      <c r="U7364" s="87" t="s">
        <v>2322</v>
      </c>
      <c r="V7364" s="88">
        <v>12</v>
      </c>
    </row>
    <row r="7365" spans="21:22" x14ac:dyDescent="0.25">
      <c r="U7365" s="87" t="s">
        <v>2323</v>
      </c>
      <c r="V7365" s="88">
        <v>12</v>
      </c>
    </row>
    <row r="7366" spans="21:22" x14ac:dyDescent="0.25">
      <c r="U7366" s="87" t="s">
        <v>2323</v>
      </c>
      <c r="V7366" s="88">
        <v>12</v>
      </c>
    </row>
    <row r="7367" spans="21:22" x14ac:dyDescent="0.25">
      <c r="U7367" s="87" t="s">
        <v>2323</v>
      </c>
      <c r="V7367" s="88">
        <v>12</v>
      </c>
    </row>
    <row r="7368" spans="21:22" x14ac:dyDescent="0.25">
      <c r="U7368" s="87" t="s">
        <v>2324</v>
      </c>
      <c r="V7368" s="88">
        <v>12</v>
      </c>
    </row>
    <row r="7369" spans="21:22" x14ac:dyDescent="0.25">
      <c r="U7369" s="87" t="s">
        <v>2324</v>
      </c>
      <c r="V7369" s="88">
        <v>12</v>
      </c>
    </row>
    <row r="7370" spans="21:22" x14ac:dyDescent="0.25">
      <c r="U7370" s="87" t="s">
        <v>2324</v>
      </c>
      <c r="V7370" s="88">
        <v>12</v>
      </c>
    </row>
    <row r="7371" spans="21:22" x14ac:dyDescent="0.25">
      <c r="U7371" s="87" t="s">
        <v>2325</v>
      </c>
      <c r="V7371" s="88">
        <v>12</v>
      </c>
    </row>
    <row r="7372" spans="21:22" x14ac:dyDescent="0.25">
      <c r="U7372" s="87" t="s">
        <v>2325</v>
      </c>
      <c r="V7372" s="88">
        <v>12</v>
      </c>
    </row>
    <row r="7373" spans="21:22" x14ac:dyDescent="0.25">
      <c r="U7373" s="87" t="s">
        <v>2325</v>
      </c>
      <c r="V7373" s="88">
        <v>12</v>
      </c>
    </row>
    <row r="7374" spans="21:22" x14ac:dyDescent="0.25">
      <c r="U7374" s="87" t="s">
        <v>2326</v>
      </c>
      <c r="V7374" s="88">
        <v>12</v>
      </c>
    </row>
    <row r="7375" spans="21:22" x14ac:dyDescent="0.25">
      <c r="U7375" s="87" t="s">
        <v>2326</v>
      </c>
      <c r="V7375" s="88">
        <v>12</v>
      </c>
    </row>
    <row r="7376" spans="21:22" x14ac:dyDescent="0.25">
      <c r="U7376" s="87" t="s">
        <v>2326</v>
      </c>
      <c r="V7376" s="88">
        <v>12</v>
      </c>
    </row>
    <row r="7377" spans="21:22" x14ac:dyDescent="0.25">
      <c r="U7377" s="87" t="s">
        <v>2327</v>
      </c>
      <c r="V7377" s="88">
        <v>12</v>
      </c>
    </row>
    <row r="7378" spans="21:22" x14ac:dyDescent="0.25">
      <c r="U7378" s="87" t="s">
        <v>2327</v>
      </c>
      <c r="V7378" s="88">
        <v>12</v>
      </c>
    </row>
    <row r="7379" spans="21:22" x14ac:dyDescent="0.25">
      <c r="U7379" s="87" t="s">
        <v>2328</v>
      </c>
      <c r="V7379" s="88">
        <v>12</v>
      </c>
    </row>
    <row r="7380" spans="21:22" x14ac:dyDescent="0.25">
      <c r="U7380" s="87" t="s">
        <v>2328</v>
      </c>
      <c r="V7380" s="88">
        <v>12</v>
      </c>
    </row>
    <row r="7381" spans="21:22" x14ac:dyDescent="0.25">
      <c r="U7381" s="87" t="s">
        <v>2328</v>
      </c>
      <c r="V7381" s="88">
        <v>12</v>
      </c>
    </row>
    <row r="7382" spans="21:22" x14ac:dyDescent="0.25">
      <c r="U7382" s="87" t="s">
        <v>2328</v>
      </c>
      <c r="V7382" s="88">
        <v>12</v>
      </c>
    </row>
    <row r="7383" spans="21:22" x14ac:dyDescent="0.25">
      <c r="U7383" s="87" t="s">
        <v>2328</v>
      </c>
      <c r="V7383" s="88">
        <v>12</v>
      </c>
    </row>
    <row r="7384" spans="21:22" x14ac:dyDescent="0.25">
      <c r="U7384" s="87" t="s">
        <v>2328</v>
      </c>
      <c r="V7384" s="88">
        <v>12</v>
      </c>
    </row>
    <row r="7385" spans="21:22" x14ac:dyDescent="0.25">
      <c r="U7385" s="87" t="s">
        <v>2329</v>
      </c>
      <c r="V7385" s="88">
        <v>12</v>
      </c>
    </row>
    <row r="7386" spans="21:22" x14ac:dyDescent="0.25">
      <c r="U7386" s="87" t="s">
        <v>2329</v>
      </c>
      <c r="V7386" s="88">
        <v>12</v>
      </c>
    </row>
    <row r="7387" spans="21:22" x14ac:dyDescent="0.25">
      <c r="U7387" s="87" t="s">
        <v>2329</v>
      </c>
      <c r="V7387" s="88">
        <v>12</v>
      </c>
    </row>
    <row r="7388" spans="21:22" x14ac:dyDescent="0.25">
      <c r="U7388" s="87" t="s">
        <v>2329</v>
      </c>
      <c r="V7388" s="88">
        <v>12</v>
      </c>
    </row>
    <row r="7389" spans="21:22" x14ac:dyDescent="0.25">
      <c r="U7389" s="89" t="s">
        <v>2329</v>
      </c>
      <c r="V7389" s="88">
        <v>12</v>
      </c>
    </row>
    <row r="7390" spans="21:22" x14ac:dyDescent="0.25">
      <c r="U7390" s="89" t="s">
        <v>2329</v>
      </c>
      <c r="V7390" s="88">
        <v>12</v>
      </c>
    </row>
    <row r="7391" spans="21:22" x14ac:dyDescent="0.25">
      <c r="U7391" s="89" t="s">
        <v>2329</v>
      </c>
      <c r="V7391" s="88">
        <v>12</v>
      </c>
    </row>
    <row r="7392" spans="21:22" x14ac:dyDescent="0.25">
      <c r="U7392" s="87" t="s">
        <v>2330</v>
      </c>
      <c r="V7392" s="88">
        <v>12</v>
      </c>
    </row>
    <row r="7393" spans="21:22" x14ac:dyDescent="0.25">
      <c r="U7393" s="87" t="s">
        <v>2330</v>
      </c>
      <c r="V7393" s="88">
        <v>12</v>
      </c>
    </row>
    <row r="7394" spans="21:22" x14ac:dyDescent="0.25">
      <c r="U7394" s="87" t="s">
        <v>2330</v>
      </c>
      <c r="V7394" s="88">
        <v>12</v>
      </c>
    </row>
    <row r="7395" spans="21:22" x14ac:dyDescent="0.25">
      <c r="U7395" s="87" t="s">
        <v>2331</v>
      </c>
      <c r="V7395" s="88">
        <v>12</v>
      </c>
    </row>
    <row r="7396" spans="21:22" x14ac:dyDescent="0.25">
      <c r="U7396" s="87" t="s">
        <v>2331</v>
      </c>
      <c r="V7396" s="88">
        <v>12</v>
      </c>
    </row>
    <row r="7397" spans="21:22" x14ac:dyDescent="0.25">
      <c r="U7397" s="87" t="s">
        <v>2331</v>
      </c>
      <c r="V7397" s="88">
        <v>12</v>
      </c>
    </row>
    <row r="7398" spans="21:22" x14ac:dyDescent="0.25">
      <c r="U7398" s="87" t="s">
        <v>2331</v>
      </c>
      <c r="V7398" s="88">
        <v>12</v>
      </c>
    </row>
    <row r="7399" spans="21:22" x14ac:dyDescent="0.25">
      <c r="U7399" s="87" t="s">
        <v>2331</v>
      </c>
      <c r="V7399" s="88">
        <v>12</v>
      </c>
    </row>
    <row r="7400" spans="21:22" x14ac:dyDescent="0.25">
      <c r="U7400" s="87" t="s">
        <v>2331</v>
      </c>
      <c r="V7400" s="88">
        <v>12</v>
      </c>
    </row>
    <row r="7401" spans="21:22" x14ac:dyDescent="0.25">
      <c r="U7401" s="87" t="s">
        <v>2331</v>
      </c>
      <c r="V7401" s="88">
        <v>12</v>
      </c>
    </row>
    <row r="7402" spans="21:22" x14ac:dyDescent="0.25">
      <c r="U7402" s="87" t="s">
        <v>2332</v>
      </c>
      <c r="V7402" s="88">
        <v>12</v>
      </c>
    </row>
    <row r="7403" spans="21:22" x14ac:dyDescent="0.25">
      <c r="U7403" s="87" t="s">
        <v>2332</v>
      </c>
      <c r="V7403" s="88">
        <v>19</v>
      </c>
    </row>
    <row r="7404" spans="21:22" x14ac:dyDescent="0.25">
      <c r="U7404" s="87" t="s">
        <v>2332</v>
      </c>
      <c r="V7404" s="88">
        <v>19</v>
      </c>
    </row>
    <row r="7405" spans="21:22" x14ac:dyDescent="0.25">
      <c r="U7405" s="87" t="s">
        <v>2333</v>
      </c>
      <c r="V7405" s="88">
        <v>12</v>
      </c>
    </row>
    <row r="7406" spans="21:22" x14ac:dyDescent="0.25">
      <c r="U7406" s="87" t="s">
        <v>2333</v>
      </c>
      <c r="V7406" s="88">
        <v>12</v>
      </c>
    </row>
    <row r="7407" spans="21:22" x14ac:dyDescent="0.25">
      <c r="U7407" s="87" t="s">
        <v>2334</v>
      </c>
      <c r="V7407" s="88">
        <v>12</v>
      </c>
    </row>
    <row r="7408" spans="21:22" x14ac:dyDescent="0.25">
      <c r="U7408" s="87" t="s">
        <v>2334</v>
      </c>
      <c r="V7408" s="88">
        <v>12</v>
      </c>
    </row>
    <row r="7409" spans="21:22" x14ac:dyDescent="0.25">
      <c r="U7409" s="87" t="s">
        <v>2335</v>
      </c>
      <c r="V7409" s="88">
        <v>12</v>
      </c>
    </row>
    <row r="7410" spans="21:22" x14ac:dyDescent="0.25">
      <c r="U7410" s="87" t="s">
        <v>2335</v>
      </c>
      <c r="V7410" s="88">
        <v>12</v>
      </c>
    </row>
    <row r="7411" spans="21:22" x14ac:dyDescent="0.25">
      <c r="U7411" s="87" t="s">
        <v>2336</v>
      </c>
      <c r="V7411" s="88">
        <v>12</v>
      </c>
    </row>
    <row r="7412" spans="21:22" x14ac:dyDescent="0.25">
      <c r="U7412" s="87" t="s">
        <v>2336</v>
      </c>
      <c r="V7412" s="88">
        <v>12</v>
      </c>
    </row>
    <row r="7413" spans="21:22" x14ac:dyDescent="0.25">
      <c r="U7413" s="87" t="s">
        <v>2336</v>
      </c>
      <c r="V7413" s="88">
        <v>12</v>
      </c>
    </row>
    <row r="7414" spans="21:22" x14ac:dyDescent="0.25">
      <c r="U7414" s="87" t="s">
        <v>2337</v>
      </c>
      <c r="V7414" s="88">
        <v>12</v>
      </c>
    </row>
    <row r="7415" spans="21:22" x14ac:dyDescent="0.25">
      <c r="U7415" s="87" t="s">
        <v>2337</v>
      </c>
      <c r="V7415" s="88">
        <v>12</v>
      </c>
    </row>
    <row r="7416" spans="21:22" x14ac:dyDescent="0.25">
      <c r="U7416" s="87" t="s">
        <v>2337</v>
      </c>
      <c r="V7416" s="88">
        <v>12</v>
      </c>
    </row>
    <row r="7417" spans="21:22" x14ac:dyDescent="0.25">
      <c r="U7417" s="87" t="s">
        <v>2338</v>
      </c>
      <c r="V7417" s="88">
        <v>12</v>
      </c>
    </row>
    <row r="7418" spans="21:22" x14ac:dyDescent="0.25">
      <c r="U7418" s="87" t="s">
        <v>2338</v>
      </c>
      <c r="V7418" s="88">
        <v>12</v>
      </c>
    </row>
    <row r="7419" spans="21:22" x14ac:dyDescent="0.25">
      <c r="U7419" s="87" t="s">
        <v>2339</v>
      </c>
      <c r="V7419" s="88">
        <v>19</v>
      </c>
    </row>
    <row r="7420" spans="21:22" x14ac:dyDescent="0.25">
      <c r="U7420" s="87" t="s">
        <v>2339</v>
      </c>
      <c r="V7420" s="88">
        <v>19</v>
      </c>
    </row>
    <row r="7421" spans="21:22" x14ac:dyDescent="0.25">
      <c r="U7421" s="87" t="s">
        <v>2339</v>
      </c>
      <c r="V7421" s="88">
        <v>19</v>
      </c>
    </row>
    <row r="7422" spans="21:22" x14ac:dyDescent="0.25">
      <c r="U7422" s="87" t="s">
        <v>2340</v>
      </c>
      <c r="V7422" s="88">
        <v>12</v>
      </c>
    </row>
    <row r="7423" spans="21:22" x14ac:dyDescent="0.25">
      <c r="U7423" s="87" t="s">
        <v>2340</v>
      </c>
      <c r="V7423" s="88">
        <v>12</v>
      </c>
    </row>
    <row r="7424" spans="21:22" x14ac:dyDescent="0.25">
      <c r="U7424" s="87" t="s">
        <v>2340</v>
      </c>
      <c r="V7424" s="88">
        <v>12</v>
      </c>
    </row>
    <row r="7425" spans="21:22" x14ac:dyDescent="0.25">
      <c r="U7425" s="87" t="s">
        <v>2341</v>
      </c>
      <c r="V7425" s="88">
        <v>12</v>
      </c>
    </row>
    <row r="7426" spans="21:22" x14ac:dyDescent="0.25">
      <c r="U7426" s="87" t="s">
        <v>2341</v>
      </c>
      <c r="V7426" s="88">
        <v>12</v>
      </c>
    </row>
    <row r="7427" spans="21:22" x14ac:dyDescent="0.25">
      <c r="U7427" s="87" t="s">
        <v>2342</v>
      </c>
      <c r="V7427" s="88">
        <v>12</v>
      </c>
    </row>
    <row r="7428" spans="21:22" x14ac:dyDescent="0.25">
      <c r="U7428" s="87" t="s">
        <v>2342</v>
      </c>
      <c r="V7428" s="88">
        <v>12</v>
      </c>
    </row>
    <row r="7429" spans="21:22" x14ac:dyDescent="0.25">
      <c r="U7429" s="87" t="s">
        <v>2343</v>
      </c>
      <c r="V7429" s="88">
        <v>12</v>
      </c>
    </row>
    <row r="7430" spans="21:22" x14ac:dyDescent="0.25">
      <c r="U7430" s="87" t="s">
        <v>2343</v>
      </c>
      <c r="V7430" s="88">
        <v>12</v>
      </c>
    </row>
    <row r="7431" spans="21:22" x14ac:dyDescent="0.25">
      <c r="U7431" s="87" t="s">
        <v>2343</v>
      </c>
      <c r="V7431" s="88">
        <v>12</v>
      </c>
    </row>
    <row r="7432" spans="21:22" x14ac:dyDescent="0.25">
      <c r="U7432" s="87" t="s">
        <v>2343</v>
      </c>
      <c r="V7432" s="88">
        <v>12</v>
      </c>
    </row>
    <row r="7433" spans="21:22" x14ac:dyDescent="0.25">
      <c r="U7433" s="87" t="s">
        <v>2344</v>
      </c>
      <c r="V7433" s="88">
        <v>12</v>
      </c>
    </row>
    <row r="7434" spans="21:22" x14ac:dyDescent="0.25">
      <c r="U7434" s="87" t="s">
        <v>2344</v>
      </c>
      <c r="V7434" s="88">
        <v>12</v>
      </c>
    </row>
    <row r="7435" spans="21:22" x14ac:dyDescent="0.25">
      <c r="U7435" s="87" t="s">
        <v>2345</v>
      </c>
      <c r="V7435" s="88">
        <v>12</v>
      </c>
    </row>
    <row r="7436" spans="21:22" x14ac:dyDescent="0.25">
      <c r="U7436" s="87" t="s">
        <v>2345</v>
      </c>
      <c r="V7436" s="88">
        <v>12</v>
      </c>
    </row>
    <row r="7437" spans="21:22" x14ac:dyDescent="0.25">
      <c r="U7437" s="87" t="s">
        <v>2345</v>
      </c>
      <c r="V7437" s="88">
        <v>12</v>
      </c>
    </row>
    <row r="7438" spans="21:22" x14ac:dyDescent="0.25">
      <c r="U7438" s="87" t="s">
        <v>2345</v>
      </c>
      <c r="V7438" s="88">
        <v>12</v>
      </c>
    </row>
    <row r="7439" spans="21:22" x14ac:dyDescent="0.25">
      <c r="U7439" s="87" t="s">
        <v>2346</v>
      </c>
      <c r="V7439" s="88">
        <v>12</v>
      </c>
    </row>
    <row r="7440" spans="21:22" x14ac:dyDescent="0.25">
      <c r="U7440" s="87" t="s">
        <v>2346</v>
      </c>
      <c r="V7440" s="88">
        <v>12</v>
      </c>
    </row>
    <row r="7441" spans="21:22" x14ac:dyDescent="0.25">
      <c r="U7441" s="87" t="s">
        <v>2346</v>
      </c>
      <c r="V7441" s="88">
        <v>12</v>
      </c>
    </row>
    <row r="7442" spans="21:22" x14ac:dyDescent="0.25">
      <c r="U7442" s="87" t="s">
        <v>2346</v>
      </c>
      <c r="V7442" s="88">
        <v>12</v>
      </c>
    </row>
    <row r="7443" spans="21:22" x14ac:dyDescent="0.25">
      <c r="U7443" s="87" t="s">
        <v>2347</v>
      </c>
      <c r="V7443" s="88">
        <v>12</v>
      </c>
    </row>
    <row r="7444" spans="21:22" x14ac:dyDescent="0.25">
      <c r="U7444" s="87" t="s">
        <v>2347</v>
      </c>
      <c r="V7444" s="88">
        <v>12</v>
      </c>
    </row>
    <row r="7445" spans="21:22" x14ac:dyDescent="0.25">
      <c r="U7445" s="87" t="s">
        <v>2348</v>
      </c>
      <c r="V7445" s="88">
        <v>12</v>
      </c>
    </row>
    <row r="7446" spans="21:22" x14ac:dyDescent="0.25">
      <c r="U7446" s="87" t="s">
        <v>2348</v>
      </c>
      <c r="V7446" s="88">
        <v>12</v>
      </c>
    </row>
    <row r="7447" spans="21:22" x14ac:dyDescent="0.25">
      <c r="U7447" s="87" t="s">
        <v>2348</v>
      </c>
      <c r="V7447" s="88">
        <v>12</v>
      </c>
    </row>
    <row r="7448" spans="21:22" x14ac:dyDescent="0.25">
      <c r="U7448" s="87" t="s">
        <v>2349</v>
      </c>
      <c r="V7448" s="88">
        <v>12</v>
      </c>
    </row>
    <row r="7449" spans="21:22" x14ac:dyDescent="0.25">
      <c r="U7449" s="87" t="s">
        <v>2349</v>
      </c>
      <c r="V7449" s="88">
        <v>12</v>
      </c>
    </row>
    <row r="7450" spans="21:22" x14ac:dyDescent="0.25">
      <c r="U7450" s="87" t="s">
        <v>2349</v>
      </c>
      <c r="V7450" s="88">
        <v>12</v>
      </c>
    </row>
    <row r="7451" spans="21:22" x14ac:dyDescent="0.25">
      <c r="U7451" s="87" t="s">
        <v>2349</v>
      </c>
      <c r="V7451" s="88">
        <v>12</v>
      </c>
    </row>
    <row r="7452" spans="21:22" x14ac:dyDescent="0.25">
      <c r="U7452" s="87" t="s">
        <v>2349</v>
      </c>
      <c r="V7452" s="88">
        <v>12</v>
      </c>
    </row>
    <row r="7453" spans="21:22" x14ac:dyDescent="0.25">
      <c r="U7453" s="87" t="s">
        <v>2349</v>
      </c>
      <c r="V7453" s="88">
        <v>12</v>
      </c>
    </row>
    <row r="7454" spans="21:22" x14ac:dyDescent="0.25">
      <c r="U7454" s="87" t="s">
        <v>2350</v>
      </c>
      <c r="V7454" s="88">
        <v>10</v>
      </c>
    </row>
    <row r="7455" spans="21:22" x14ac:dyDescent="0.25">
      <c r="U7455" s="87" t="s">
        <v>2350</v>
      </c>
      <c r="V7455" s="88">
        <v>10</v>
      </c>
    </row>
    <row r="7456" spans="21:22" x14ac:dyDescent="0.25">
      <c r="U7456" s="87" t="s">
        <v>2350</v>
      </c>
      <c r="V7456" s="88">
        <v>10</v>
      </c>
    </row>
    <row r="7457" spans="21:22" x14ac:dyDescent="0.25">
      <c r="U7457" s="87" t="s">
        <v>2350</v>
      </c>
      <c r="V7457" s="88">
        <v>10</v>
      </c>
    </row>
    <row r="7458" spans="21:22" x14ac:dyDescent="0.25">
      <c r="U7458" s="87" t="s">
        <v>2350</v>
      </c>
      <c r="V7458" s="88">
        <v>10</v>
      </c>
    </row>
    <row r="7459" spans="21:22" x14ac:dyDescent="0.25">
      <c r="U7459" s="89" t="s">
        <v>2350</v>
      </c>
      <c r="V7459" s="88">
        <v>10</v>
      </c>
    </row>
    <row r="7460" spans="21:22" x14ac:dyDescent="0.25">
      <c r="U7460" s="87" t="s">
        <v>2351</v>
      </c>
      <c r="V7460" s="88">
        <v>10</v>
      </c>
    </row>
    <row r="7461" spans="21:22" x14ac:dyDescent="0.25">
      <c r="U7461" s="87" t="s">
        <v>2352</v>
      </c>
      <c r="V7461" s="88">
        <v>10</v>
      </c>
    </row>
    <row r="7462" spans="21:22" x14ac:dyDescent="0.25">
      <c r="U7462" s="87" t="s">
        <v>2352</v>
      </c>
      <c r="V7462" s="88">
        <v>10</v>
      </c>
    </row>
    <row r="7463" spans="21:22" x14ac:dyDescent="0.25">
      <c r="U7463" s="87" t="s">
        <v>2353</v>
      </c>
      <c r="V7463" s="88">
        <v>10</v>
      </c>
    </row>
    <row r="7464" spans="21:22" x14ac:dyDescent="0.25">
      <c r="U7464" s="87" t="s">
        <v>2353</v>
      </c>
      <c r="V7464" s="88">
        <v>10</v>
      </c>
    </row>
    <row r="7465" spans="21:22" x14ac:dyDescent="0.25">
      <c r="U7465" s="87" t="s">
        <v>2353</v>
      </c>
      <c r="V7465" s="88">
        <v>10</v>
      </c>
    </row>
    <row r="7466" spans="21:22" x14ac:dyDescent="0.25">
      <c r="U7466" s="87" t="s">
        <v>2353</v>
      </c>
      <c r="V7466" s="88">
        <v>10</v>
      </c>
    </row>
    <row r="7467" spans="21:22" x14ac:dyDescent="0.25">
      <c r="U7467" s="87" t="s">
        <v>2354</v>
      </c>
      <c r="V7467" s="88">
        <v>10</v>
      </c>
    </row>
    <row r="7468" spans="21:22" x14ac:dyDescent="0.25">
      <c r="U7468" s="87" t="s">
        <v>2354</v>
      </c>
      <c r="V7468" s="88">
        <v>10</v>
      </c>
    </row>
    <row r="7469" spans="21:22" x14ac:dyDescent="0.25">
      <c r="U7469" s="87" t="s">
        <v>2355</v>
      </c>
      <c r="V7469" s="88">
        <v>10</v>
      </c>
    </row>
    <row r="7470" spans="21:22" x14ac:dyDescent="0.25">
      <c r="U7470" s="87" t="s">
        <v>2355</v>
      </c>
      <c r="V7470" s="88">
        <v>10</v>
      </c>
    </row>
    <row r="7471" spans="21:22" x14ac:dyDescent="0.25">
      <c r="U7471" s="87" t="s">
        <v>2355</v>
      </c>
      <c r="V7471" s="88">
        <v>10</v>
      </c>
    </row>
    <row r="7472" spans="21:22" x14ac:dyDescent="0.25">
      <c r="U7472" s="87" t="s">
        <v>2356</v>
      </c>
      <c r="V7472" s="88">
        <v>10</v>
      </c>
    </row>
    <row r="7473" spans="21:22" x14ac:dyDescent="0.25">
      <c r="U7473" s="87" t="s">
        <v>2357</v>
      </c>
      <c r="V7473" s="88">
        <v>10</v>
      </c>
    </row>
    <row r="7474" spans="21:22" x14ac:dyDescent="0.25">
      <c r="U7474" s="87" t="s">
        <v>2358</v>
      </c>
      <c r="V7474" s="88">
        <v>10</v>
      </c>
    </row>
    <row r="7475" spans="21:22" x14ac:dyDescent="0.25">
      <c r="U7475" s="87" t="s">
        <v>2359</v>
      </c>
      <c r="V7475" s="88">
        <v>10</v>
      </c>
    </row>
    <row r="7476" spans="21:22" x14ac:dyDescent="0.25">
      <c r="U7476" s="87" t="s">
        <v>2359</v>
      </c>
      <c r="V7476" s="88">
        <v>10</v>
      </c>
    </row>
    <row r="7477" spans="21:22" x14ac:dyDescent="0.25">
      <c r="U7477" s="87" t="s">
        <v>2359</v>
      </c>
      <c r="V7477" s="88">
        <v>10</v>
      </c>
    </row>
    <row r="7478" spans="21:22" x14ac:dyDescent="0.25">
      <c r="U7478" s="87" t="s">
        <v>2360</v>
      </c>
      <c r="V7478" s="88">
        <v>10</v>
      </c>
    </row>
    <row r="7479" spans="21:22" x14ac:dyDescent="0.25">
      <c r="U7479" s="87" t="s">
        <v>2360</v>
      </c>
      <c r="V7479" s="88">
        <v>10</v>
      </c>
    </row>
    <row r="7480" spans="21:22" x14ac:dyDescent="0.25">
      <c r="U7480" s="87" t="s">
        <v>2360</v>
      </c>
      <c r="V7480" s="88">
        <v>10</v>
      </c>
    </row>
    <row r="7481" spans="21:22" x14ac:dyDescent="0.25">
      <c r="U7481" s="87" t="s">
        <v>2361</v>
      </c>
      <c r="V7481" s="88">
        <v>10</v>
      </c>
    </row>
    <row r="7482" spans="21:22" x14ac:dyDescent="0.25">
      <c r="U7482" s="87" t="s">
        <v>2361</v>
      </c>
      <c r="V7482" s="88">
        <v>10</v>
      </c>
    </row>
    <row r="7483" spans="21:22" x14ac:dyDescent="0.25">
      <c r="U7483" s="87" t="s">
        <v>2361</v>
      </c>
      <c r="V7483" s="88">
        <v>10</v>
      </c>
    </row>
    <row r="7484" spans="21:22" x14ac:dyDescent="0.25">
      <c r="U7484" s="87" t="s">
        <v>2361</v>
      </c>
      <c r="V7484" s="88">
        <v>10</v>
      </c>
    </row>
    <row r="7485" spans="21:22" x14ac:dyDescent="0.25">
      <c r="U7485" s="87" t="s">
        <v>2362</v>
      </c>
      <c r="V7485" s="88">
        <v>10</v>
      </c>
    </row>
    <row r="7486" spans="21:22" x14ac:dyDescent="0.25">
      <c r="U7486" s="87" t="s">
        <v>2363</v>
      </c>
      <c r="V7486" s="88">
        <v>10</v>
      </c>
    </row>
    <row r="7487" spans="21:22" x14ac:dyDescent="0.25">
      <c r="U7487" s="87" t="s">
        <v>2363</v>
      </c>
      <c r="V7487" s="88">
        <v>10</v>
      </c>
    </row>
    <row r="7488" spans="21:22" x14ac:dyDescent="0.25">
      <c r="U7488" s="87" t="s">
        <v>2363</v>
      </c>
      <c r="V7488" s="88">
        <v>10</v>
      </c>
    </row>
    <row r="7489" spans="21:22" x14ac:dyDescent="0.25">
      <c r="U7489" s="87" t="s">
        <v>2363</v>
      </c>
      <c r="V7489" s="88">
        <v>10</v>
      </c>
    </row>
    <row r="7490" spans="21:22" x14ac:dyDescent="0.25">
      <c r="U7490" s="87" t="s">
        <v>2364</v>
      </c>
      <c r="V7490" s="88">
        <v>10</v>
      </c>
    </row>
    <row r="7491" spans="21:22" x14ac:dyDescent="0.25">
      <c r="U7491" s="87" t="s">
        <v>2364</v>
      </c>
      <c r="V7491" s="88">
        <v>10</v>
      </c>
    </row>
    <row r="7492" spans="21:22" x14ac:dyDescent="0.25">
      <c r="U7492" s="87" t="s">
        <v>2364</v>
      </c>
      <c r="V7492" s="88">
        <v>10</v>
      </c>
    </row>
    <row r="7493" spans="21:22" x14ac:dyDescent="0.25">
      <c r="U7493" s="87" t="s">
        <v>2364</v>
      </c>
      <c r="V7493" s="88">
        <v>10</v>
      </c>
    </row>
    <row r="7494" spans="21:22" x14ac:dyDescent="0.25">
      <c r="U7494" s="87" t="s">
        <v>2365</v>
      </c>
      <c r="V7494" s="88">
        <v>10</v>
      </c>
    </row>
    <row r="7495" spans="21:22" x14ac:dyDescent="0.25">
      <c r="U7495" s="87" t="s">
        <v>2365</v>
      </c>
      <c r="V7495" s="88">
        <v>10</v>
      </c>
    </row>
    <row r="7496" spans="21:22" x14ac:dyDescent="0.25">
      <c r="U7496" s="87" t="s">
        <v>2365</v>
      </c>
      <c r="V7496" s="88">
        <v>10</v>
      </c>
    </row>
    <row r="7497" spans="21:22" x14ac:dyDescent="0.25">
      <c r="U7497" s="87" t="s">
        <v>2365</v>
      </c>
      <c r="V7497" s="88">
        <v>10</v>
      </c>
    </row>
    <row r="7498" spans="21:22" x14ac:dyDescent="0.25">
      <c r="U7498" s="87" t="s">
        <v>2366</v>
      </c>
      <c r="V7498" s="88">
        <v>10</v>
      </c>
    </row>
    <row r="7499" spans="21:22" x14ac:dyDescent="0.25">
      <c r="U7499" s="87" t="s">
        <v>2366</v>
      </c>
      <c r="V7499" s="88">
        <v>10</v>
      </c>
    </row>
    <row r="7500" spans="21:22" x14ac:dyDescent="0.25">
      <c r="U7500" s="87" t="s">
        <v>2367</v>
      </c>
      <c r="V7500" s="88">
        <v>10</v>
      </c>
    </row>
    <row r="7501" spans="21:22" x14ac:dyDescent="0.25">
      <c r="U7501" s="87" t="s">
        <v>2367</v>
      </c>
      <c r="V7501" s="88">
        <v>10</v>
      </c>
    </row>
    <row r="7502" spans="21:22" x14ac:dyDescent="0.25">
      <c r="U7502" s="87" t="s">
        <v>2367</v>
      </c>
      <c r="V7502" s="88">
        <v>10</v>
      </c>
    </row>
    <row r="7503" spans="21:22" x14ac:dyDescent="0.25">
      <c r="U7503" s="87" t="s">
        <v>2367</v>
      </c>
      <c r="V7503" s="88">
        <v>10</v>
      </c>
    </row>
    <row r="7504" spans="21:22" x14ac:dyDescent="0.25">
      <c r="U7504" s="87" t="s">
        <v>2367</v>
      </c>
      <c r="V7504" s="88">
        <v>10</v>
      </c>
    </row>
    <row r="7505" spans="21:22" x14ac:dyDescent="0.25">
      <c r="U7505" s="87" t="s">
        <v>2367</v>
      </c>
      <c r="V7505" s="88">
        <v>10</v>
      </c>
    </row>
    <row r="7506" spans="21:22" x14ac:dyDescent="0.25">
      <c r="U7506" s="87" t="s">
        <v>2368</v>
      </c>
      <c r="V7506" s="88">
        <v>10</v>
      </c>
    </row>
    <row r="7507" spans="21:22" x14ac:dyDescent="0.25">
      <c r="U7507" s="87" t="s">
        <v>2368</v>
      </c>
      <c r="V7507" s="88">
        <v>10</v>
      </c>
    </row>
    <row r="7508" spans="21:22" x14ac:dyDescent="0.25">
      <c r="U7508" s="87" t="s">
        <v>2369</v>
      </c>
      <c r="V7508" s="88">
        <v>16</v>
      </c>
    </row>
    <row r="7509" spans="21:22" x14ac:dyDescent="0.25">
      <c r="U7509" s="87" t="s">
        <v>2369</v>
      </c>
      <c r="V7509" s="88">
        <v>16</v>
      </c>
    </row>
    <row r="7510" spans="21:22" x14ac:dyDescent="0.25">
      <c r="U7510" s="87" t="s">
        <v>2369</v>
      </c>
      <c r="V7510" s="88">
        <v>16</v>
      </c>
    </row>
    <row r="7511" spans="21:22" x14ac:dyDescent="0.25">
      <c r="U7511" s="87" t="s">
        <v>2369</v>
      </c>
      <c r="V7511" s="88">
        <v>16</v>
      </c>
    </row>
    <row r="7512" spans="21:22" x14ac:dyDescent="0.25">
      <c r="U7512" s="87" t="s">
        <v>2370</v>
      </c>
      <c r="V7512" s="88">
        <v>16</v>
      </c>
    </row>
    <row r="7513" spans="21:22" x14ac:dyDescent="0.25">
      <c r="U7513" s="87" t="s">
        <v>2370</v>
      </c>
      <c r="V7513" s="88">
        <v>16</v>
      </c>
    </row>
    <row r="7514" spans="21:22" x14ac:dyDescent="0.25">
      <c r="U7514" s="87" t="s">
        <v>2370</v>
      </c>
      <c r="V7514" s="88">
        <v>16</v>
      </c>
    </row>
    <row r="7515" spans="21:22" x14ac:dyDescent="0.25">
      <c r="U7515" s="87" t="s">
        <v>2370</v>
      </c>
      <c r="V7515" s="88">
        <v>16</v>
      </c>
    </row>
    <row r="7516" spans="21:22" x14ac:dyDescent="0.25">
      <c r="U7516" s="87" t="s">
        <v>2370</v>
      </c>
      <c r="V7516" s="88">
        <v>16</v>
      </c>
    </row>
    <row r="7517" spans="21:22" x14ac:dyDescent="0.25">
      <c r="U7517" s="87" t="s">
        <v>2371</v>
      </c>
      <c r="V7517" s="88">
        <v>16</v>
      </c>
    </row>
    <row r="7518" spans="21:22" x14ac:dyDescent="0.25">
      <c r="U7518" s="87" t="s">
        <v>2371</v>
      </c>
      <c r="V7518" s="88">
        <v>16</v>
      </c>
    </row>
    <row r="7519" spans="21:22" x14ac:dyDescent="0.25">
      <c r="U7519" s="87" t="s">
        <v>2371</v>
      </c>
      <c r="V7519" s="88">
        <v>16</v>
      </c>
    </row>
    <row r="7520" spans="21:22" x14ac:dyDescent="0.25">
      <c r="U7520" s="87" t="s">
        <v>2371</v>
      </c>
      <c r="V7520" s="88">
        <v>16</v>
      </c>
    </row>
    <row r="7521" spans="21:22" x14ac:dyDescent="0.25">
      <c r="U7521" s="87" t="s">
        <v>2371</v>
      </c>
      <c r="V7521" s="88">
        <v>16</v>
      </c>
    </row>
    <row r="7522" spans="21:22" x14ac:dyDescent="0.25">
      <c r="U7522" s="87" t="s">
        <v>2372</v>
      </c>
      <c r="V7522" s="88">
        <v>16</v>
      </c>
    </row>
    <row r="7523" spans="21:22" x14ac:dyDescent="0.25">
      <c r="U7523" s="87" t="s">
        <v>2372</v>
      </c>
      <c r="V7523" s="88">
        <v>16</v>
      </c>
    </row>
    <row r="7524" spans="21:22" x14ac:dyDescent="0.25">
      <c r="U7524" s="87" t="s">
        <v>2373</v>
      </c>
      <c r="V7524" s="88">
        <v>16</v>
      </c>
    </row>
    <row r="7525" spans="21:22" x14ac:dyDescent="0.25">
      <c r="U7525" s="87" t="s">
        <v>2373</v>
      </c>
      <c r="V7525" s="88">
        <v>16</v>
      </c>
    </row>
    <row r="7526" spans="21:22" x14ac:dyDescent="0.25">
      <c r="U7526" s="87" t="s">
        <v>2373</v>
      </c>
      <c r="V7526" s="88">
        <v>16</v>
      </c>
    </row>
    <row r="7527" spans="21:22" x14ac:dyDescent="0.25">
      <c r="U7527" s="87" t="s">
        <v>2373</v>
      </c>
      <c r="V7527" s="88">
        <v>16</v>
      </c>
    </row>
    <row r="7528" spans="21:22" x14ac:dyDescent="0.25">
      <c r="U7528" s="87" t="s">
        <v>2373</v>
      </c>
      <c r="V7528" s="88">
        <v>16</v>
      </c>
    </row>
    <row r="7529" spans="21:22" x14ac:dyDescent="0.25">
      <c r="U7529" s="87" t="s">
        <v>2373</v>
      </c>
      <c r="V7529" s="88">
        <v>16</v>
      </c>
    </row>
    <row r="7530" spans="21:22" x14ac:dyDescent="0.25">
      <c r="U7530" s="87" t="s">
        <v>2373</v>
      </c>
      <c r="V7530" s="88">
        <v>16</v>
      </c>
    </row>
    <row r="7531" spans="21:22" x14ac:dyDescent="0.25">
      <c r="U7531" s="87" t="s">
        <v>2374</v>
      </c>
      <c r="V7531" s="88">
        <v>16</v>
      </c>
    </row>
    <row r="7532" spans="21:22" x14ac:dyDescent="0.25">
      <c r="U7532" s="87" t="s">
        <v>2374</v>
      </c>
      <c r="V7532" s="88">
        <v>16</v>
      </c>
    </row>
    <row r="7533" spans="21:22" x14ac:dyDescent="0.25">
      <c r="U7533" s="87" t="s">
        <v>2374</v>
      </c>
      <c r="V7533" s="88">
        <v>16</v>
      </c>
    </row>
    <row r="7534" spans="21:22" x14ac:dyDescent="0.25">
      <c r="U7534" s="87" t="s">
        <v>2374</v>
      </c>
      <c r="V7534" s="88">
        <v>16</v>
      </c>
    </row>
    <row r="7535" spans="21:22" x14ac:dyDescent="0.25">
      <c r="U7535" s="87" t="s">
        <v>2374</v>
      </c>
      <c r="V7535" s="88">
        <v>16</v>
      </c>
    </row>
    <row r="7536" spans="21:22" x14ac:dyDescent="0.25">
      <c r="U7536" s="87" t="s">
        <v>2374</v>
      </c>
      <c r="V7536" s="88">
        <v>16</v>
      </c>
    </row>
    <row r="7537" spans="21:22" x14ac:dyDescent="0.25">
      <c r="U7537" s="87" t="s">
        <v>2374</v>
      </c>
      <c r="V7537" s="88">
        <v>16</v>
      </c>
    </row>
    <row r="7538" spans="21:22" x14ac:dyDescent="0.25">
      <c r="U7538" s="87" t="s">
        <v>2375</v>
      </c>
      <c r="V7538" s="88">
        <v>16</v>
      </c>
    </row>
    <row r="7539" spans="21:22" x14ac:dyDescent="0.25">
      <c r="U7539" s="87" t="s">
        <v>2375</v>
      </c>
      <c r="V7539" s="88">
        <v>16</v>
      </c>
    </row>
    <row r="7540" spans="21:22" x14ac:dyDescent="0.25">
      <c r="U7540" s="87" t="s">
        <v>2375</v>
      </c>
      <c r="V7540" s="88">
        <v>16</v>
      </c>
    </row>
    <row r="7541" spans="21:22" x14ac:dyDescent="0.25">
      <c r="U7541" s="87" t="s">
        <v>2376</v>
      </c>
      <c r="V7541" s="88">
        <v>16</v>
      </c>
    </row>
    <row r="7542" spans="21:22" x14ac:dyDescent="0.25">
      <c r="U7542" s="87" t="s">
        <v>2376</v>
      </c>
      <c r="V7542" s="88">
        <v>16</v>
      </c>
    </row>
    <row r="7543" spans="21:22" x14ac:dyDescent="0.25">
      <c r="U7543" s="87" t="s">
        <v>2377</v>
      </c>
      <c r="V7543" s="88">
        <v>14</v>
      </c>
    </row>
    <row r="7544" spans="21:22" x14ac:dyDescent="0.25">
      <c r="U7544" s="87" t="s">
        <v>2377</v>
      </c>
      <c r="V7544" s="88">
        <v>16</v>
      </c>
    </row>
    <row r="7545" spans="21:22" x14ac:dyDescent="0.25">
      <c r="U7545" s="87" t="s">
        <v>2377</v>
      </c>
      <c r="V7545" s="88">
        <v>16</v>
      </c>
    </row>
    <row r="7546" spans="21:22" x14ac:dyDescent="0.25">
      <c r="U7546" s="87" t="s">
        <v>2377</v>
      </c>
      <c r="V7546" s="88">
        <v>11</v>
      </c>
    </row>
    <row r="7547" spans="21:22" x14ac:dyDescent="0.25">
      <c r="U7547" s="87" t="s">
        <v>2377</v>
      </c>
      <c r="V7547" s="88">
        <v>16</v>
      </c>
    </row>
    <row r="7548" spans="21:22" x14ac:dyDescent="0.25">
      <c r="U7548" s="87" t="s">
        <v>2378</v>
      </c>
      <c r="V7548" s="88">
        <v>16</v>
      </c>
    </row>
    <row r="7549" spans="21:22" x14ac:dyDescent="0.25">
      <c r="U7549" s="87" t="s">
        <v>2378</v>
      </c>
      <c r="V7549" s="88">
        <v>16</v>
      </c>
    </row>
    <row r="7550" spans="21:22" x14ac:dyDescent="0.25">
      <c r="U7550" s="87" t="s">
        <v>2378</v>
      </c>
      <c r="V7550" s="88">
        <v>16</v>
      </c>
    </row>
    <row r="7551" spans="21:22" x14ac:dyDescent="0.25">
      <c r="U7551" s="87" t="s">
        <v>2379</v>
      </c>
      <c r="V7551" s="88">
        <v>16</v>
      </c>
    </row>
    <row r="7552" spans="21:22" x14ac:dyDescent="0.25">
      <c r="U7552" s="87" t="s">
        <v>2379</v>
      </c>
      <c r="V7552" s="88">
        <v>16</v>
      </c>
    </row>
    <row r="7553" spans="21:22" x14ac:dyDescent="0.25">
      <c r="U7553" s="87" t="s">
        <v>2379</v>
      </c>
      <c r="V7553" s="88">
        <v>16</v>
      </c>
    </row>
    <row r="7554" spans="21:22" x14ac:dyDescent="0.25">
      <c r="U7554" s="87" t="s">
        <v>2379</v>
      </c>
      <c r="V7554" s="88">
        <v>16</v>
      </c>
    </row>
    <row r="7555" spans="21:22" x14ac:dyDescent="0.25">
      <c r="U7555" s="87" t="s">
        <v>2380</v>
      </c>
      <c r="V7555" s="88">
        <v>16</v>
      </c>
    </row>
    <row r="7556" spans="21:22" x14ac:dyDescent="0.25">
      <c r="U7556" s="87" t="s">
        <v>2380</v>
      </c>
      <c r="V7556" s="88">
        <v>16</v>
      </c>
    </row>
    <row r="7557" spans="21:22" x14ac:dyDescent="0.25">
      <c r="U7557" s="87" t="s">
        <v>2380</v>
      </c>
      <c r="V7557" s="88">
        <v>16</v>
      </c>
    </row>
    <row r="7558" spans="21:22" x14ac:dyDescent="0.25">
      <c r="U7558" s="87" t="s">
        <v>2380</v>
      </c>
      <c r="V7558" s="88">
        <v>16</v>
      </c>
    </row>
    <row r="7559" spans="21:22" x14ac:dyDescent="0.25">
      <c r="U7559" s="87" t="s">
        <v>2381</v>
      </c>
      <c r="V7559" s="88">
        <v>16</v>
      </c>
    </row>
    <row r="7560" spans="21:22" x14ac:dyDescent="0.25">
      <c r="U7560" s="87" t="s">
        <v>2381</v>
      </c>
      <c r="V7560" s="88">
        <v>16</v>
      </c>
    </row>
    <row r="7561" spans="21:22" x14ac:dyDescent="0.25">
      <c r="U7561" s="87" t="s">
        <v>2381</v>
      </c>
      <c r="V7561" s="88">
        <v>16</v>
      </c>
    </row>
    <row r="7562" spans="21:22" x14ac:dyDescent="0.25">
      <c r="U7562" s="87" t="s">
        <v>2382</v>
      </c>
      <c r="V7562" s="88">
        <v>16</v>
      </c>
    </row>
    <row r="7563" spans="21:22" x14ac:dyDescent="0.25">
      <c r="U7563" s="87" t="s">
        <v>2382</v>
      </c>
      <c r="V7563" s="88">
        <v>16</v>
      </c>
    </row>
    <row r="7564" spans="21:22" x14ac:dyDescent="0.25">
      <c r="U7564" s="87" t="s">
        <v>2382</v>
      </c>
      <c r="V7564" s="88">
        <v>16</v>
      </c>
    </row>
    <row r="7565" spans="21:22" x14ac:dyDescent="0.25">
      <c r="U7565" s="87" t="s">
        <v>2382</v>
      </c>
      <c r="V7565" s="88">
        <v>16</v>
      </c>
    </row>
    <row r="7566" spans="21:22" x14ac:dyDescent="0.25">
      <c r="U7566" s="87" t="s">
        <v>2382</v>
      </c>
      <c r="V7566" s="88">
        <v>16</v>
      </c>
    </row>
    <row r="7567" spans="21:22" x14ac:dyDescent="0.25">
      <c r="U7567" s="87" t="s">
        <v>2383</v>
      </c>
      <c r="V7567" s="88">
        <v>16</v>
      </c>
    </row>
    <row r="7568" spans="21:22" x14ac:dyDescent="0.25">
      <c r="U7568" s="87" t="s">
        <v>2383</v>
      </c>
      <c r="V7568" s="88">
        <v>16</v>
      </c>
    </row>
    <row r="7569" spans="21:22" x14ac:dyDescent="0.25">
      <c r="U7569" s="87" t="s">
        <v>2383</v>
      </c>
      <c r="V7569" s="88">
        <v>16</v>
      </c>
    </row>
    <row r="7570" spans="21:22" x14ac:dyDescent="0.25">
      <c r="U7570" s="87" t="s">
        <v>2384</v>
      </c>
      <c r="V7570" s="88">
        <v>16</v>
      </c>
    </row>
    <row r="7571" spans="21:22" x14ac:dyDescent="0.25">
      <c r="U7571" s="87" t="s">
        <v>2384</v>
      </c>
      <c r="V7571" s="88">
        <v>16</v>
      </c>
    </row>
    <row r="7572" spans="21:22" x14ac:dyDescent="0.25">
      <c r="U7572" s="87" t="s">
        <v>2384</v>
      </c>
      <c r="V7572" s="88">
        <v>16</v>
      </c>
    </row>
    <row r="7573" spans="21:22" x14ac:dyDescent="0.25">
      <c r="U7573" s="87" t="s">
        <v>2384</v>
      </c>
      <c r="V7573" s="88">
        <v>16</v>
      </c>
    </row>
    <row r="7574" spans="21:22" x14ac:dyDescent="0.25">
      <c r="U7574" s="87" t="s">
        <v>2384</v>
      </c>
      <c r="V7574" s="88">
        <v>16</v>
      </c>
    </row>
    <row r="7575" spans="21:22" x14ac:dyDescent="0.25">
      <c r="U7575" s="87" t="s">
        <v>2384</v>
      </c>
      <c r="V7575" s="88">
        <v>16</v>
      </c>
    </row>
    <row r="7576" spans="21:22" x14ac:dyDescent="0.25">
      <c r="U7576" s="87" t="s">
        <v>2384</v>
      </c>
      <c r="V7576" s="88">
        <v>16</v>
      </c>
    </row>
    <row r="7577" spans="21:22" x14ac:dyDescent="0.25">
      <c r="U7577" s="87" t="s">
        <v>2384</v>
      </c>
      <c r="V7577" s="88">
        <v>16</v>
      </c>
    </row>
    <row r="7578" spans="21:22" x14ac:dyDescent="0.25">
      <c r="U7578" s="87" t="s">
        <v>2385</v>
      </c>
      <c r="V7578" s="88">
        <v>16</v>
      </c>
    </row>
    <row r="7579" spans="21:22" x14ac:dyDescent="0.25">
      <c r="U7579" s="87" t="s">
        <v>2385</v>
      </c>
      <c r="V7579" s="88">
        <v>16</v>
      </c>
    </row>
    <row r="7580" spans="21:22" x14ac:dyDescent="0.25">
      <c r="U7580" s="87" t="s">
        <v>2385</v>
      </c>
      <c r="V7580" s="88">
        <v>16</v>
      </c>
    </row>
    <row r="7581" spans="21:22" x14ac:dyDescent="0.25">
      <c r="U7581" s="87" t="s">
        <v>2385</v>
      </c>
      <c r="V7581" s="88">
        <v>16</v>
      </c>
    </row>
    <row r="7582" spans="21:22" x14ac:dyDescent="0.25">
      <c r="U7582" s="87" t="s">
        <v>2385</v>
      </c>
      <c r="V7582" s="88">
        <v>16</v>
      </c>
    </row>
    <row r="7583" spans="21:22" x14ac:dyDescent="0.25">
      <c r="U7583" s="87" t="s">
        <v>2385</v>
      </c>
      <c r="V7583" s="88">
        <v>16</v>
      </c>
    </row>
    <row r="7584" spans="21:22" x14ac:dyDescent="0.25">
      <c r="U7584" s="87" t="s">
        <v>2386</v>
      </c>
      <c r="V7584" s="88">
        <v>16</v>
      </c>
    </row>
    <row r="7585" spans="21:22" x14ac:dyDescent="0.25">
      <c r="U7585" s="87" t="s">
        <v>2386</v>
      </c>
      <c r="V7585" s="88">
        <v>16</v>
      </c>
    </row>
    <row r="7586" spans="21:22" x14ac:dyDescent="0.25">
      <c r="U7586" s="87" t="s">
        <v>2386</v>
      </c>
      <c r="V7586" s="88">
        <v>16</v>
      </c>
    </row>
    <row r="7587" spans="21:22" x14ac:dyDescent="0.25">
      <c r="U7587" s="87" t="s">
        <v>2386</v>
      </c>
      <c r="V7587" s="88">
        <v>16</v>
      </c>
    </row>
    <row r="7588" spans="21:22" x14ac:dyDescent="0.25">
      <c r="U7588" s="87" t="s">
        <v>2386</v>
      </c>
      <c r="V7588" s="88">
        <v>16</v>
      </c>
    </row>
    <row r="7589" spans="21:22" x14ac:dyDescent="0.25">
      <c r="U7589" s="87" t="s">
        <v>2386</v>
      </c>
      <c r="V7589" s="88">
        <v>16</v>
      </c>
    </row>
    <row r="7590" spans="21:22" x14ac:dyDescent="0.25">
      <c r="U7590" s="87" t="s">
        <v>2386</v>
      </c>
      <c r="V7590" s="88">
        <v>16</v>
      </c>
    </row>
    <row r="7591" spans="21:22" x14ac:dyDescent="0.25">
      <c r="U7591" s="87" t="s">
        <v>2387</v>
      </c>
      <c r="V7591" s="88">
        <v>16</v>
      </c>
    </row>
    <row r="7592" spans="21:22" x14ac:dyDescent="0.25">
      <c r="U7592" s="87" t="s">
        <v>2387</v>
      </c>
      <c r="V7592" s="88">
        <v>16</v>
      </c>
    </row>
    <row r="7593" spans="21:22" x14ac:dyDescent="0.25">
      <c r="U7593" s="87" t="s">
        <v>2387</v>
      </c>
      <c r="V7593" s="88">
        <v>16</v>
      </c>
    </row>
    <row r="7594" spans="21:22" x14ac:dyDescent="0.25">
      <c r="U7594" s="87" t="s">
        <v>2387</v>
      </c>
      <c r="V7594" s="88">
        <v>16</v>
      </c>
    </row>
    <row r="7595" spans="21:22" x14ac:dyDescent="0.25">
      <c r="U7595" s="87" t="s">
        <v>2387</v>
      </c>
      <c r="V7595" s="88">
        <v>16</v>
      </c>
    </row>
    <row r="7596" spans="21:22" x14ac:dyDescent="0.25">
      <c r="U7596" s="87" t="s">
        <v>2387</v>
      </c>
      <c r="V7596" s="88">
        <v>16</v>
      </c>
    </row>
    <row r="7597" spans="21:22" x14ac:dyDescent="0.25">
      <c r="U7597" s="87" t="s">
        <v>2387</v>
      </c>
      <c r="V7597" s="88">
        <v>16</v>
      </c>
    </row>
    <row r="7598" spans="21:22" x14ac:dyDescent="0.25">
      <c r="U7598" s="87" t="s">
        <v>2388</v>
      </c>
      <c r="V7598" s="88">
        <v>20</v>
      </c>
    </row>
    <row r="7599" spans="21:22" x14ac:dyDescent="0.25">
      <c r="U7599" s="87" t="s">
        <v>2388</v>
      </c>
      <c r="V7599" s="88">
        <v>20</v>
      </c>
    </row>
    <row r="7600" spans="21:22" x14ac:dyDescent="0.25">
      <c r="U7600" s="87" t="s">
        <v>2389</v>
      </c>
      <c r="V7600" s="88">
        <v>20</v>
      </c>
    </row>
    <row r="7601" spans="21:22" x14ac:dyDescent="0.25">
      <c r="U7601" s="87" t="s">
        <v>2389</v>
      </c>
      <c r="V7601" s="88">
        <v>20</v>
      </c>
    </row>
    <row r="7602" spans="21:22" x14ac:dyDescent="0.25">
      <c r="U7602" s="87" t="s">
        <v>2389</v>
      </c>
      <c r="V7602" s="88">
        <v>20</v>
      </c>
    </row>
    <row r="7603" spans="21:22" x14ac:dyDescent="0.25">
      <c r="U7603" s="87" t="s">
        <v>2389</v>
      </c>
      <c r="V7603" s="88">
        <v>20</v>
      </c>
    </row>
    <row r="7604" spans="21:22" x14ac:dyDescent="0.25">
      <c r="U7604" s="87" t="s">
        <v>2389</v>
      </c>
      <c r="V7604" s="88">
        <v>20</v>
      </c>
    </row>
    <row r="7605" spans="21:22" x14ac:dyDescent="0.25">
      <c r="U7605" s="87" t="s">
        <v>2389</v>
      </c>
      <c r="V7605" s="88">
        <v>20</v>
      </c>
    </row>
    <row r="7606" spans="21:22" x14ac:dyDescent="0.25">
      <c r="U7606" s="87" t="s">
        <v>2389</v>
      </c>
      <c r="V7606" s="88">
        <v>20</v>
      </c>
    </row>
    <row r="7607" spans="21:22" x14ac:dyDescent="0.25">
      <c r="U7607" s="87" t="s">
        <v>2389</v>
      </c>
      <c r="V7607" s="88">
        <v>20</v>
      </c>
    </row>
    <row r="7608" spans="21:22" x14ac:dyDescent="0.25">
      <c r="U7608" s="87" t="s">
        <v>2389</v>
      </c>
      <c r="V7608" s="88">
        <v>20</v>
      </c>
    </row>
    <row r="7609" spans="21:22" x14ac:dyDescent="0.25">
      <c r="U7609" s="87" t="s">
        <v>2390</v>
      </c>
      <c r="V7609" s="88">
        <v>20</v>
      </c>
    </row>
    <row r="7610" spans="21:22" x14ac:dyDescent="0.25">
      <c r="U7610" s="87" t="s">
        <v>2390</v>
      </c>
      <c r="V7610" s="88">
        <v>20</v>
      </c>
    </row>
    <row r="7611" spans="21:22" x14ac:dyDescent="0.25">
      <c r="U7611" s="87" t="s">
        <v>2390</v>
      </c>
      <c r="V7611" s="88">
        <v>20</v>
      </c>
    </row>
    <row r="7612" spans="21:22" x14ac:dyDescent="0.25">
      <c r="U7612" s="87" t="s">
        <v>2390</v>
      </c>
      <c r="V7612" s="88">
        <v>20</v>
      </c>
    </row>
    <row r="7613" spans="21:22" x14ac:dyDescent="0.25">
      <c r="U7613" s="87" t="s">
        <v>2390</v>
      </c>
      <c r="V7613" s="88">
        <v>20</v>
      </c>
    </row>
    <row r="7614" spans="21:22" x14ac:dyDescent="0.25">
      <c r="U7614" s="87" t="s">
        <v>2391</v>
      </c>
      <c r="V7614" s="88">
        <v>20</v>
      </c>
    </row>
    <row r="7615" spans="21:22" x14ac:dyDescent="0.25">
      <c r="U7615" s="87" t="s">
        <v>2391</v>
      </c>
      <c r="V7615" s="88">
        <v>20</v>
      </c>
    </row>
    <row r="7616" spans="21:22" x14ac:dyDescent="0.25">
      <c r="U7616" s="87" t="s">
        <v>2391</v>
      </c>
      <c r="V7616" s="88">
        <v>20</v>
      </c>
    </row>
    <row r="7617" spans="21:22" x14ac:dyDescent="0.25">
      <c r="U7617" s="87" t="s">
        <v>2391</v>
      </c>
      <c r="V7617" s="88">
        <v>20</v>
      </c>
    </row>
    <row r="7618" spans="21:22" x14ac:dyDescent="0.25">
      <c r="U7618" s="87" t="s">
        <v>2391</v>
      </c>
      <c r="V7618" s="88">
        <v>20</v>
      </c>
    </row>
    <row r="7619" spans="21:22" x14ac:dyDescent="0.25">
      <c r="U7619" s="87" t="s">
        <v>2392</v>
      </c>
      <c r="V7619" s="88">
        <v>20</v>
      </c>
    </row>
    <row r="7620" spans="21:22" x14ac:dyDescent="0.25">
      <c r="U7620" s="87" t="s">
        <v>2392</v>
      </c>
      <c r="V7620" s="88">
        <v>20</v>
      </c>
    </row>
    <row r="7621" spans="21:22" x14ac:dyDescent="0.25">
      <c r="U7621" s="87" t="s">
        <v>2392</v>
      </c>
      <c r="V7621" s="88">
        <v>20</v>
      </c>
    </row>
    <row r="7622" spans="21:22" x14ac:dyDescent="0.25">
      <c r="U7622" s="87" t="s">
        <v>2392</v>
      </c>
      <c r="V7622" s="88">
        <v>20</v>
      </c>
    </row>
    <row r="7623" spans="21:22" x14ac:dyDescent="0.25">
      <c r="U7623" s="87" t="s">
        <v>2392</v>
      </c>
      <c r="V7623" s="88">
        <v>20</v>
      </c>
    </row>
    <row r="7624" spans="21:22" x14ac:dyDescent="0.25">
      <c r="U7624" s="87" t="s">
        <v>2392</v>
      </c>
      <c r="V7624" s="88">
        <v>20</v>
      </c>
    </row>
    <row r="7625" spans="21:22" x14ac:dyDescent="0.25">
      <c r="U7625" s="87" t="s">
        <v>2393</v>
      </c>
      <c r="V7625" s="88">
        <v>20</v>
      </c>
    </row>
    <row r="7626" spans="21:22" x14ac:dyDescent="0.25">
      <c r="U7626" s="87" t="s">
        <v>2393</v>
      </c>
      <c r="V7626" s="88">
        <v>20</v>
      </c>
    </row>
    <row r="7627" spans="21:22" x14ac:dyDescent="0.25">
      <c r="U7627" s="87" t="s">
        <v>2393</v>
      </c>
      <c r="V7627" s="88">
        <v>20</v>
      </c>
    </row>
    <row r="7628" spans="21:22" x14ac:dyDescent="0.25">
      <c r="U7628" s="87" t="s">
        <v>2393</v>
      </c>
      <c r="V7628" s="88">
        <v>20</v>
      </c>
    </row>
    <row r="7629" spans="21:22" x14ac:dyDescent="0.25">
      <c r="U7629" s="87" t="s">
        <v>2394</v>
      </c>
      <c r="V7629" s="88">
        <v>20</v>
      </c>
    </row>
    <row r="7630" spans="21:22" x14ac:dyDescent="0.25">
      <c r="U7630" s="87" t="s">
        <v>2394</v>
      </c>
      <c r="V7630" s="88">
        <v>20</v>
      </c>
    </row>
    <row r="7631" spans="21:22" x14ac:dyDescent="0.25">
      <c r="U7631" s="87" t="s">
        <v>2394</v>
      </c>
      <c r="V7631" s="88">
        <v>20</v>
      </c>
    </row>
    <row r="7632" spans="21:22" x14ac:dyDescent="0.25">
      <c r="U7632" s="87" t="s">
        <v>2394</v>
      </c>
      <c r="V7632" s="88">
        <v>20</v>
      </c>
    </row>
    <row r="7633" spans="21:22" x14ac:dyDescent="0.25">
      <c r="U7633" s="87" t="s">
        <v>2394</v>
      </c>
      <c r="V7633" s="88">
        <v>20</v>
      </c>
    </row>
    <row r="7634" spans="21:22" x14ac:dyDescent="0.25">
      <c r="U7634" s="87" t="s">
        <v>2394</v>
      </c>
      <c r="V7634" s="88">
        <v>20</v>
      </c>
    </row>
    <row r="7635" spans="21:22" x14ac:dyDescent="0.25">
      <c r="U7635" s="87" t="s">
        <v>2394</v>
      </c>
      <c r="V7635" s="88">
        <v>20</v>
      </c>
    </row>
    <row r="7636" spans="21:22" x14ac:dyDescent="0.25">
      <c r="U7636" s="87" t="s">
        <v>2394</v>
      </c>
      <c r="V7636" s="88">
        <v>20</v>
      </c>
    </row>
    <row r="7637" spans="21:22" x14ac:dyDescent="0.25">
      <c r="U7637" s="87" t="s">
        <v>2394</v>
      </c>
      <c r="V7637" s="88">
        <v>20</v>
      </c>
    </row>
    <row r="7638" spans="21:22" x14ac:dyDescent="0.25">
      <c r="U7638" s="87" t="s">
        <v>2394</v>
      </c>
      <c r="V7638" s="88">
        <v>20</v>
      </c>
    </row>
    <row r="7639" spans="21:22" x14ac:dyDescent="0.25">
      <c r="U7639" s="87" t="s">
        <v>2395</v>
      </c>
      <c r="V7639" s="88">
        <v>20</v>
      </c>
    </row>
    <row r="7640" spans="21:22" x14ac:dyDescent="0.25">
      <c r="U7640" s="87" t="s">
        <v>2395</v>
      </c>
      <c r="V7640" s="88">
        <v>20</v>
      </c>
    </row>
    <row r="7641" spans="21:22" x14ac:dyDescent="0.25">
      <c r="U7641" s="87" t="s">
        <v>2395</v>
      </c>
      <c r="V7641" s="88">
        <v>20</v>
      </c>
    </row>
    <row r="7642" spans="21:22" x14ac:dyDescent="0.25">
      <c r="U7642" s="87" t="s">
        <v>2396</v>
      </c>
      <c r="V7642" s="88">
        <v>20</v>
      </c>
    </row>
    <row r="7643" spans="21:22" x14ac:dyDescent="0.25">
      <c r="U7643" s="87" t="s">
        <v>2397</v>
      </c>
      <c r="V7643" s="88">
        <v>20</v>
      </c>
    </row>
    <row r="7644" spans="21:22" x14ac:dyDescent="0.25">
      <c r="U7644" s="87" t="s">
        <v>2397</v>
      </c>
      <c r="V7644" s="88">
        <v>20</v>
      </c>
    </row>
    <row r="7645" spans="21:22" x14ac:dyDescent="0.25">
      <c r="U7645" s="87" t="s">
        <v>2397</v>
      </c>
      <c r="V7645" s="88">
        <v>20</v>
      </c>
    </row>
    <row r="7646" spans="21:22" x14ac:dyDescent="0.25">
      <c r="U7646" s="87" t="s">
        <v>2397</v>
      </c>
      <c r="V7646" s="88">
        <v>20</v>
      </c>
    </row>
    <row r="7647" spans="21:22" x14ac:dyDescent="0.25">
      <c r="U7647" s="87" t="s">
        <v>2398</v>
      </c>
      <c r="V7647" s="88">
        <v>19</v>
      </c>
    </row>
    <row r="7648" spans="21:22" x14ac:dyDescent="0.25">
      <c r="U7648" s="87" t="s">
        <v>2398</v>
      </c>
      <c r="V7648" s="88">
        <v>19</v>
      </c>
    </row>
    <row r="7649" spans="21:22" x14ac:dyDescent="0.25">
      <c r="U7649" s="87" t="s">
        <v>2398</v>
      </c>
      <c r="V7649" s="88">
        <v>19</v>
      </c>
    </row>
    <row r="7650" spans="21:22" x14ac:dyDescent="0.25">
      <c r="U7650" s="87" t="s">
        <v>2398</v>
      </c>
      <c r="V7650" s="88">
        <v>19</v>
      </c>
    </row>
    <row r="7651" spans="21:22" x14ac:dyDescent="0.25">
      <c r="U7651" s="87" t="s">
        <v>2399</v>
      </c>
      <c r="V7651" s="88">
        <v>19</v>
      </c>
    </row>
    <row r="7652" spans="21:22" x14ac:dyDescent="0.25">
      <c r="U7652" s="87" t="s">
        <v>2399</v>
      </c>
      <c r="V7652" s="88">
        <v>19</v>
      </c>
    </row>
    <row r="7653" spans="21:22" x14ac:dyDescent="0.25">
      <c r="U7653" s="87" t="s">
        <v>2399</v>
      </c>
      <c r="V7653" s="88">
        <v>19</v>
      </c>
    </row>
    <row r="7654" spans="21:22" x14ac:dyDescent="0.25">
      <c r="U7654" s="87" t="s">
        <v>2400</v>
      </c>
      <c r="V7654" s="88">
        <v>19</v>
      </c>
    </row>
    <row r="7655" spans="21:22" x14ac:dyDescent="0.25">
      <c r="U7655" s="87" t="s">
        <v>2400</v>
      </c>
      <c r="V7655" s="88">
        <v>19</v>
      </c>
    </row>
    <row r="7656" spans="21:22" x14ac:dyDescent="0.25">
      <c r="U7656" s="87" t="s">
        <v>2401</v>
      </c>
      <c r="V7656" s="88">
        <v>12</v>
      </c>
    </row>
    <row r="7657" spans="21:22" x14ac:dyDescent="0.25">
      <c r="U7657" s="87" t="s">
        <v>2401</v>
      </c>
      <c r="V7657" s="88">
        <v>12</v>
      </c>
    </row>
    <row r="7658" spans="21:22" x14ac:dyDescent="0.25">
      <c r="U7658" s="87" t="s">
        <v>2401</v>
      </c>
      <c r="V7658" s="88">
        <v>12</v>
      </c>
    </row>
    <row r="7659" spans="21:22" x14ac:dyDescent="0.25">
      <c r="U7659" s="87" t="s">
        <v>2402</v>
      </c>
      <c r="V7659" s="88">
        <v>19</v>
      </c>
    </row>
    <row r="7660" spans="21:22" x14ac:dyDescent="0.25">
      <c r="U7660" s="87" t="s">
        <v>2402</v>
      </c>
      <c r="V7660" s="88">
        <v>19</v>
      </c>
    </row>
    <row r="7661" spans="21:22" x14ac:dyDescent="0.25">
      <c r="U7661" s="87" t="s">
        <v>2402</v>
      </c>
      <c r="V7661" s="88">
        <v>19</v>
      </c>
    </row>
    <row r="7662" spans="21:22" x14ac:dyDescent="0.25">
      <c r="U7662" s="87" t="s">
        <v>2402</v>
      </c>
      <c r="V7662" s="88">
        <v>19</v>
      </c>
    </row>
    <row r="7663" spans="21:22" x14ac:dyDescent="0.25">
      <c r="U7663" s="87" t="s">
        <v>2403</v>
      </c>
      <c r="V7663" s="88">
        <v>19</v>
      </c>
    </row>
    <row r="7664" spans="21:22" x14ac:dyDescent="0.25">
      <c r="U7664" s="87" t="s">
        <v>2403</v>
      </c>
      <c r="V7664" s="88">
        <v>19</v>
      </c>
    </row>
    <row r="7665" spans="21:22" x14ac:dyDescent="0.25">
      <c r="U7665" s="87" t="s">
        <v>2403</v>
      </c>
      <c r="V7665" s="88">
        <v>19</v>
      </c>
    </row>
    <row r="7666" spans="21:22" x14ac:dyDescent="0.25">
      <c r="U7666" s="87" t="s">
        <v>2403</v>
      </c>
      <c r="V7666" s="88">
        <v>19</v>
      </c>
    </row>
    <row r="7667" spans="21:22" x14ac:dyDescent="0.25">
      <c r="U7667" s="87" t="s">
        <v>2404</v>
      </c>
      <c r="V7667" s="88">
        <v>19</v>
      </c>
    </row>
    <row r="7668" spans="21:22" x14ac:dyDescent="0.25">
      <c r="U7668" s="87" t="s">
        <v>2404</v>
      </c>
      <c r="V7668" s="88">
        <v>19</v>
      </c>
    </row>
    <row r="7669" spans="21:22" x14ac:dyDescent="0.25">
      <c r="U7669" s="87" t="s">
        <v>2404</v>
      </c>
      <c r="V7669" s="88">
        <v>19</v>
      </c>
    </row>
    <row r="7670" spans="21:22" x14ac:dyDescent="0.25">
      <c r="U7670" s="87" t="s">
        <v>2405</v>
      </c>
      <c r="V7670" s="88">
        <v>20</v>
      </c>
    </row>
    <row r="7671" spans="21:22" x14ac:dyDescent="0.25">
      <c r="U7671" s="87" t="s">
        <v>2405</v>
      </c>
      <c r="V7671" s="88">
        <v>20</v>
      </c>
    </row>
    <row r="7672" spans="21:22" x14ac:dyDescent="0.25">
      <c r="U7672" s="87" t="s">
        <v>2405</v>
      </c>
      <c r="V7672" s="88">
        <v>20</v>
      </c>
    </row>
    <row r="7673" spans="21:22" x14ac:dyDescent="0.25">
      <c r="U7673" s="87" t="s">
        <v>2405</v>
      </c>
      <c r="V7673" s="88">
        <v>20</v>
      </c>
    </row>
    <row r="7674" spans="21:22" x14ac:dyDescent="0.25">
      <c r="U7674" s="87" t="s">
        <v>2405</v>
      </c>
      <c r="V7674" s="88">
        <v>20</v>
      </c>
    </row>
    <row r="7675" spans="21:22" x14ac:dyDescent="0.25">
      <c r="U7675" s="87" t="s">
        <v>2406</v>
      </c>
      <c r="V7675" s="88">
        <v>20</v>
      </c>
    </row>
    <row r="7676" spans="21:22" x14ac:dyDescent="0.25">
      <c r="U7676" s="87" t="s">
        <v>2406</v>
      </c>
      <c r="V7676" s="88">
        <v>20</v>
      </c>
    </row>
    <row r="7677" spans="21:22" x14ac:dyDescent="0.25">
      <c r="U7677" s="87" t="s">
        <v>2406</v>
      </c>
      <c r="V7677" s="88">
        <v>20</v>
      </c>
    </row>
    <row r="7678" spans="21:22" x14ac:dyDescent="0.25">
      <c r="U7678" s="87" t="s">
        <v>2406</v>
      </c>
      <c r="V7678" s="88">
        <v>20</v>
      </c>
    </row>
    <row r="7679" spans="21:22" x14ac:dyDescent="0.25">
      <c r="U7679" s="87" t="s">
        <v>2406</v>
      </c>
      <c r="V7679" s="88">
        <v>20</v>
      </c>
    </row>
    <row r="7680" spans="21:22" x14ac:dyDescent="0.25">
      <c r="U7680" s="87" t="s">
        <v>2407</v>
      </c>
      <c r="V7680" s="88">
        <v>20</v>
      </c>
    </row>
    <row r="7681" spans="21:22" x14ac:dyDescent="0.25">
      <c r="U7681" s="87" t="s">
        <v>2407</v>
      </c>
      <c r="V7681" s="88">
        <v>20</v>
      </c>
    </row>
    <row r="7682" spans="21:22" x14ac:dyDescent="0.25">
      <c r="U7682" s="87" t="s">
        <v>2407</v>
      </c>
      <c r="V7682" s="88">
        <v>20</v>
      </c>
    </row>
    <row r="7683" spans="21:22" x14ac:dyDescent="0.25">
      <c r="U7683" s="87" t="s">
        <v>2408</v>
      </c>
      <c r="V7683" s="88">
        <v>20</v>
      </c>
    </row>
    <row r="7684" spans="21:22" x14ac:dyDescent="0.25">
      <c r="U7684" s="87" t="s">
        <v>2408</v>
      </c>
      <c r="V7684" s="88">
        <v>20</v>
      </c>
    </row>
    <row r="7685" spans="21:22" x14ac:dyDescent="0.25">
      <c r="U7685" s="87" t="s">
        <v>2408</v>
      </c>
      <c r="V7685" s="88">
        <v>20</v>
      </c>
    </row>
    <row r="7686" spans="21:22" x14ac:dyDescent="0.25">
      <c r="U7686" s="87" t="s">
        <v>2409</v>
      </c>
      <c r="V7686" s="88">
        <v>20</v>
      </c>
    </row>
    <row r="7687" spans="21:22" x14ac:dyDescent="0.25">
      <c r="U7687" s="87" t="s">
        <v>2409</v>
      </c>
      <c r="V7687" s="88">
        <v>20</v>
      </c>
    </row>
    <row r="7688" spans="21:22" x14ac:dyDescent="0.25">
      <c r="U7688" s="87" t="s">
        <v>2409</v>
      </c>
      <c r="V7688" s="88">
        <v>20</v>
      </c>
    </row>
    <row r="7689" spans="21:22" x14ac:dyDescent="0.25">
      <c r="U7689" s="87" t="s">
        <v>2410</v>
      </c>
      <c r="V7689" s="88">
        <v>20</v>
      </c>
    </row>
    <row r="7690" spans="21:22" x14ac:dyDescent="0.25">
      <c r="U7690" s="87" t="s">
        <v>2410</v>
      </c>
      <c r="V7690" s="88">
        <v>20</v>
      </c>
    </row>
    <row r="7691" spans="21:22" x14ac:dyDescent="0.25">
      <c r="U7691" s="87" t="s">
        <v>2410</v>
      </c>
      <c r="V7691" s="88">
        <v>20</v>
      </c>
    </row>
    <row r="7692" spans="21:22" x14ac:dyDescent="0.25">
      <c r="U7692" s="87" t="s">
        <v>2410</v>
      </c>
      <c r="V7692" s="88">
        <v>20</v>
      </c>
    </row>
    <row r="7693" spans="21:22" x14ac:dyDescent="0.25">
      <c r="U7693" s="87" t="s">
        <v>2411</v>
      </c>
      <c r="V7693" s="88">
        <v>20</v>
      </c>
    </row>
    <row r="7694" spans="21:22" x14ac:dyDescent="0.25">
      <c r="U7694" s="87" t="s">
        <v>2411</v>
      </c>
      <c r="V7694" s="88">
        <v>20</v>
      </c>
    </row>
    <row r="7695" spans="21:22" x14ac:dyDescent="0.25">
      <c r="U7695" s="87" t="s">
        <v>2411</v>
      </c>
      <c r="V7695" s="88">
        <v>20</v>
      </c>
    </row>
    <row r="7696" spans="21:22" x14ac:dyDescent="0.25">
      <c r="U7696" s="87" t="s">
        <v>2411</v>
      </c>
      <c r="V7696" s="88">
        <v>20</v>
      </c>
    </row>
    <row r="7697" spans="21:22" x14ac:dyDescent="0.25">
      <c r="U7697" s="87" t="s">
        <v>2411</v>
      </c>
      <c r="V7697" s="88">
        <v>20</v>
      </c>
    </row>
    <row r="7698" spans="21:22" x14ac:dyDescent="0.25">
      <c r="U7698" s="87" t="s">
        <v>2412</v>
      </c>
      <c r="V7698" s="88">
        <v>20</v>
      </c>
    </row>
    <row r="7699" spans="21:22" x14ac:dyDescent="0.25">
      <c r="U7699" s="87" t="s">
        <v>2412</v>
      </c>
      <c r="V7699" s="88">
        <v>20</v>
      </c>
    </row>
    <row r="7700" spans="21:22" x14ac:dyDescent="0.25">
      <c r="U7700" s="87" t="s">
        <v>2413</v>
      </c>
      <c r="V7700" s="88">
        <v>20</v>
      </c>
    </row>
    <row r="7701" spans="21:22" x14ac:dyDescent="0.25">
      <c r="U7701" s="87" t="s">
        <v>2413</v>
      </c>
      <c r="V7701" s="88">
        <v>20</v>
      </c>
    </row>
    <row r="7702" spans="21:22" x14ac:dyDescent="0.25">
      <c r="U7702" s="87" t="s">
        <v>2413</v>
      </c>
      <c r="V7702" s="88">
        <v>20</v>
      </c>
    </row>
    <row r="7703" spans="21:22" x14ac:dyDescent="0.25">
      <c r="U7703" s="87" t="s">
        <v>2413</v>
      </c>
      <c r="V7703" s="88">
        <v>20</v>
      </c>
    </row>
    <row r="7704" spans="21:22" x14ac:dyDescent="0.25">
      <c r="U7704" s="87" t="s">
        <v>2413</v>
      </c>
      <c r="V7704" s="88">
        <v>20</v>
      </c>
    </row>
    <row r="7705" spans="21:22" x14ac:dyDescent="0.25">
      <c r="U7705" s="87" t="s">
        <v>2413</v>
      </c>
      <c r="V7705" s="88">
        <v>20</v>
      </c>
    </row>
    <row r="7706" spans="21:22" x14ac:dyDescent="0.25">
      <c r="U7706" s="89" t="s">
        <v>2413</v>
      </c>
      <c r="V7706" s="88">
        <v>20</v>
      </c>
    </row>
    <row r="7707" spans="21:22" x14ac:dyDescent="0.25">
      <c r="U7707" s="89" t="s">
        <v>2413</v>
      </c>
      <c r="V7707" s="88">
        <v>20</v>
      </c>
    </row>
    <row r="7708" spans="21:22" x14ac:dyDescent="0.25">
      <c r="U7708" s="89" t="s">
        <v>2414</v>
      </c>
      <c r="V7708" s="88">
        <v>20</v>
      </c>
    </row>
    <row r="7709" spans="21:22" x14ac:dyDescent="0.25">
      <c r="U7709" s="89" t="s">
        <v>2414</v>
      </c>
      <c r="V7709" s="88">
        <v>20</v>
      </c>
    </row>
    <row r="7710" spans="21:22" x14ac:dyDescent="0.25">
      <c r="U7710" s="89" t="s">
        <v>2414</v>
      </c>
      <c r="V7710" s="88">
        <v>20</v>
      </c>
    </row>
    <row r="7711" spans="21:22" x14ac:dyDescent="0.25">
      <c r="U7711" s="89" t="s">
        <v>2414</v>
      </c>
      <c r="V7711" s="88">
        <v>20</v>
      </c>
    </row>
    <row r="7712" spans="21:22" x14ac:dyDescent="0.25">
      <c r="U7712" s="89" t="s">
        <v>2414</v>
      </c>
      <c r="V7712" s="88">
        <v>20</v>
      </c>
    </row>
    <row r="7713" spans="21:22" x14ac:dyDescent="0.25">
      <c r="U7713" s="89" t="s">
        <v>2414</v>
      </c>
      <c r="V7713" s="88">
        <v>20</v>
      </c>
    </row>
    <row r="7714" spans="21:22" x14ac:dyDescent="0.25">
      <c r="U7714" s="89" t="s">
        <v>2415</v>
      </c>
      <c r="V7714" s="88">
        <v>20</v>
      </c>
    </row>
    <row r="7715" spans="21:22" x14ac:dyDescent="0.25">
      <c r="U7715" s="89" t="s">
        <v>2415</v>
      </c>
      <c r="V7715" s="88">
        <v>20</v>
      </c>
    </row>
    <row r="7716" spans="21:22" x14ac:dyDescent="0.25">
      <c r="U7716" s="87" t="s">
        <v>2416</v>
      </c>
      <c r="V7716" s="88">
        <v>20</v>
      </c>
    </row>
    <row r="7717" spans="21:22" x14ac:dyDescent="0.25">
      <c r="U7717" s="87" t="s">
        <v>2416</v>
      </c>
      <c r="V7717" s="88">
        <v>20</v>
      </c>
    </row>
    <row r="7718" spans="21:22" x14ac:dyDescent="0.25">
      <c r="U7718" s="87" t="s">
        <v>2416</v>
      </c>
      <c r="V7718" s="88">
        <v>20</v>
      </c>
    </row>
    <row r="7719" spans="21:22" x14ac:dyDescent="0.25">
      <c r="U7719" s="87" t="s">
        <v>2416</v>
      </c>
      <c r="V7719" s="88">
        <v>20</v>
      </c>
    </row>
    <row r="7720" spans="21:22" x14ac:dyDescent="0.25">
      <c r="U7720" s="87" t="s">
        <v>2416</v>
      </c>
      <c r="V7720" s="88">
        <v>20</v>
      </c>
    </row>
    <row r="7721" spans="21:22" x14ac:dyDescent="0.25">
      <c r="U7721" s="87" t="s">
        <v>2416</v>
      </c>
      <c r="V7721" s="88">
        <v>20</v>
      </c>
    </row>
    <row r="7722" spans="21:22" x14ac:dyDescent="0.25">
      <c r="U7722" s="87" t="s">
        <v>2417</v>
      </c>
      <c r="V7722" s="88">
        <v>20</v>
      </c>
    </row>
    <row r="7723" spans="21:22" x14ac:dyDescent="0.25">
      <c r="U7723" s="87" t="s">
        <v>2417</v>
      </c>
      <c r="V7723" s="88">
        <v>20</v>
      </c>
    </row>
    <row r="7724" spans="21:22" x14ac:dyDescent="0.25">
      <c r="U7724" s="87" t="s">
        <v>2418</v>
      </c>
      <c r="V7724" s="88">
        <v>20</v>
      </c>
    </row>
    <row r="7725" spans="21:22" x14ac:dyDescent="0.25">
      <c r="U7725" s="87" t="s">
        <v>2418</v>
      </c>
      <c r="V7725" s="88">
        <v>20</v>
      </c>
    </row>
    <row r="7726" spans="21:22" x14ac:dyDescent="0.25">
      <c r="U7726" s="87" t="s">
        <v>2418</v>
      </c>
      <c r="V7726" s="88">
        <v>20</v>
      </c>
    </row>
    <row r="7727" spans="21:22" x14ac:dyDescent="0.25">
      <c r="U7727" s="87" t="s">
        <v>2418</v>
      </c>
      <c r="V7727" s="88">
        <v>20</v>
      </c>
    </row>
    <row r="7728" spans="21:22" x14ac:dyDescent="0.25">
      <c r="U7728" s="87" t="s">
        <v>2419</v>
      </c>
      <c r="V7728" s="88">
        <v>20</v>
      </c>
    </row>
    <row r="7729" spans="21:22" x14ac:dyDescent="0.25">
      <c r="U7729" s="89" t="s">
        <v>2419</v>
      </c>
      <c r="V7729" s="88">
        <v>20</v>
      </c>
    </row>
    <row r="7730" spans="21:22" x14ac:dyDescent="0.25">
      <c r="U7730" s="89" t="s">
        <v>2419</v>
      </c>
      <c r="V7730" s="88">
        <v>20</v>
      </c>
    </row>
    <row r="7731" spans="21:22" x14ac:dyDescent="0.25">
      <c r="U7731" s="87" t="s">
        <v>2419</v>
      </c>
      <c r="V7731" s="88">
        <v>20</v>
      </c>
    </row>
    <row r="7732" spans="21:22" x14ac:dyDescent="0.25">
      <c r="U7732" s="87" t="s">
        <v>2419</v>
      </c>
      <c r="V7732" s="88">
        <v>20</v>
      </c>
    </row>
    <row r="7733" spans="21:22" x14ac:dyDescent="0.25">
      <c r="U7733" s="87" t="s">
        <v>2419</v>
      </c>
      <c r="V7733" s="88">
        <v>20</v>
      </c>
    </row>
    <row r="7734" spans="21:22" x14ac:dyDescent="0.25">
      <c r="U7734" s="87" t="s">
        <v>2419</v>
      </c>
      <c r="V7734" s="88">
        <v>20</v>
      </c>
    </row>
    <row r="7735" spans="21:22" x14ac:dyDescent="0.25">
      <c r="U7735" s="87" t="s">
        <v>2419</v>
      </c>
      <c r="V7735" s="88">
        <v>20</v>
      </c>
    </row>
    <row r="7736" spans="21:22" x14ac:dyDescent="0.25">
      <c r="U7736" s="87" t="s">
        <v>2420</v>
      </c>
      <c r="V7736" s="88">
        <v>20</v>
      </c>
    </row>
    <row r="7737" spans="21:22" x14ac:dyDescent="0.25">
      <c r="U7737" s="87" t="s">
        <v>2420</v>
      </c>
      <c r="V7737" s="88">
        <v>20</v>
      </c>
    </row>
    <row r="7738" spans="21:22" x14ac:dyDescent="0.25">
      <c r="U7738" s="87" t="s">
        <v>2420</v>
      </c>
      <c r="V7738" s="88">
        <v>20</v>
      </c>
    </row>
    <row r="7739" spans="21:22" x14ac:dyDescent="0.25">
      <c r="U7739" s="87" t="s">
        <v>2421</v>
      </c>
      <c r="V7739" s="88">
        <v>20</v>
      </c>
    </row>
    <row r="7740" spans="21:22" x14ac:dyDescent="0.25">
      <c r="U7740" s="87" t="s">
        <v>2421</v>
      </c>
      <c r="V7740" s="88">
        <v>20</v>
      </c>
    </row>
    <row r="7741" spans="21:22" x14ac:dyDescent="0.25">
      <c r="U7741" s="87" t="s">
        <v>2422</v>
      </c>
      <c r="V7741" s="88">
        <v>20</v>
      </c>
    </row>
    <row r="7742" spans="21:22" x14ac:dyDescent="0.25">
      <c r="U7742" s="87" t="s">
        <v>2422</v>
      </c>
      <c r="V7742" s="88">
        <v>20</v>
      </c>
    </row>
    <row r="7743" spans="21:22" x14ac:dyDescent="0.25">
      <c r="U7743" s="87" t="s">
        <v>2422</v>
      </c>
      <c r="V7743" s="88">
        <v>20</v>
      </c>
    </row>
    <row r="7744" spans="21:22" x14ac:dyDescent="0.25">
      <c r="U7744" s="87" t="s">
        <v>2422</v>
      </c>
      <c r="V7744" s="88">
        <v>20</v>
      </c>
    </row>
    <row r="7745" spans="21:22" x14ac:dyDescent="0.25">
      <c r="U7745" s="87" t="s">
        <v>2423</v>
      </c>
      <c r="V7745" s="88">
        <v>20</v>
      </c>
    </row>
    <row r="7746" spans="21:22" x14ac:dyDescent="0.25">
      <c r="U7746" s="87" t="s">
        <v>2423</v>
      </c>
      <c r="V7746" s="88">
        <v>20</v>
      </c>
    </row>
    <row r="7747" spans="21:22" x14ac:dyDescent="0.25">
      <c r="U7747" s="87" t="s">
        <v>2424</v>
      </c>
      <c r="V7747" s="88">
        <v>20</v>
      </c>
    </row>
    <row r="7748" spans="21:22" x14ac:dyDescent="0.25">
      <c r="U7748" s="87" t="s">
        <v>2424</v>
      </c>
      <c r="V7748" s="88">
        <v>20</v>
      </c>
    </row>
    <row r="7749" spans="21:22" x14ac:dyDescent="0.25">
      <c r="U7749" s="87" t="s">
        <v>2424</v>
      </c>
      <c r="V7749" s="88">
        <v>20</v>
      </c>
    </row>
    <row r="7750" spans="21:22" x14ac:dyDescent="0.25">
      <c r="U7750" s="87" t="s">
        <v>2424</v>
      </c>
      <c r="V7750" s="88">
        <v>20</v>
      </c>
    </row>
    <row r="7751" spans="21:22" x14ac:dyDescent="0.25">
      <c r="U7751" s="87" t="s">
        <v>2424</v>
      </c>
      <c r="V7751" s="88">
        <v>20</v>
      </c>
    </row>
    <row r="7752" spans="21:22" x14ac:dyDescent="0.25">
      <c r="U7752" s="87" t="s">
        <v>2424</v>
      </c>
      <c r="V7752" s="88">
        <v>20</v>
      </c>
    </row>
    <row r="7753" spans="21:22" x14ac:dyDescent="0.25">
      <c r="U7753" s="87" t="s">
        <v>2424</v>
      </c>
      <c r="V7753" s="88">
        <v>20</v>
      </c>
    </row>
    <row r="7754" spans="21:22" x14ac:dyDescent="0.25">
      <c r="U7754" s="87" t="s">
        <v>2425</v>
      </c>
      <c r="V7754" s="88">
        <v>20</v>
      </c>
    </row>
    <row r="7755" spans="21:22" x14ac:dyDescent="0.25">
      <c r="U7755" s="87" t="s">
        <v>2425</v>
      </c>
      <c r="V7755" s="88">
        <v>20</v>
      </c>
    </row>
    <row r="7756" spans="21:22" x14ac:dyDescent="0.25">
      <c r="U7756" s="87" t="s">
        <v>2425</v>
      </c>
      <c r="V7756" s="88">
        <v>20</v>
      </c>
    </row>
    <row r="7757" spans="21:22" x14ac:dyDescent="0.25">
      <c r="U7757" s="87" t="s">
        <v>2425</v>
      </c>
      <c r="V7757" s="88">
        <v>20</v>
      </c>
    </row>
    <row r="7758" spans="21:22" x14ac:dyDescent="0.25">
      <c r="U7758" s="87" t="s">
        <v>2425</v>
      </c>
      <c r="V7758" s="88">
        <v>20</v>
      </c>
    </row>
    <row r="7759" spans="21:22" x14ac:dyDescent="0.25">
      <c r="U7759" s="87" t="s">
        <v>2425</v>
      </c>
      <c r="V7759" s="88">
        <v>20</v>
      </c>
    </row>
    <row r="7760" spans="21:22" x14ac:dyDescent="0.25">
      <c r="U7760" s="87" t="s">
        <v>2425</v>
      </c>
      <c r="V7760" s="88">
        <v>20</v>
      </c>
    </row>
    <row r="7761" spans="21:22" x14ac:dyDescent="0.25">
      <c r="U7761" s="87" t="s">
        <v>2425</v>
      </c>
      <c r="V7761" s="88">
        <v>20</v>
      </c>
    </row>
    <row r="7762" spans="21:22" x14ac:dyDescent="0.25">
      <c r="U7762" s="87" t="s">
        <v>2426</v>
      </c>
      <c r="V7762" s="88">
        <v>20</v>
      </c>
    </row>
    <row r="7763" spans="21:22" x14ac:dyDescent="0.25">
      <c r="U7763" s="87" t="s">
        <v>2426</v>
      </c>
      <c r="V7763" s="88">
        <v>20</v>
      </c>
    </row>
    <row r="7764" spans="21:22" x14ac:dyDescent="0.25">
      <c r="U7764" s="87" t="s">
        <v>2426</v>
      </c>
      <c r="V7764" s="88">
        <v>20</v>
      </c>
    </row>
    <row r="7765" spans="21:22" x14ac:dyDescent="0.25">
      <c r="U7765" s="87" t="s">
        <v>2426</v>
      </c>
      <c r="V7765" s="88">
        <v>20</v>
      </c>
    </row>
    <row r="7766" spans="21:22" x14ac:dyDescent="0.25">
      <c r="U7766" s="87" t="s">
        <v>2426</v>
      </c>
      <c r="V7766" s="88">
        <v>20</v>
      </c>
    </row>
    <row r="7767" spans="21:22" x14ac:dyDescent="0.25">
      <c r="U7767" s="87" t="s">
        <v>2426</v>
      </c>
      <c r="V7767" s="88">
        <v>20</v>
      </c>
    </row>
    <row r="7768" spans="21:22" x14ac:dyDescent="0.25">
      <c r="U7768" s="87" t="s">
        <v>2426</v>
      </c>
      <c r="V7768" s="88">
        <v>20</v>
      </c>
    </row>
    <row r="7769" spans="21:22" x14ac:dyDescent="0.25">
      <c r="U7769" s="87" t="s">
        <v>2426</v>
      </c>
      <c r="V7769" s="88">
        <v>20</v>
      </c>
    </row>
    <row r="7770" spans="21:22" x14ac:dyDescent="0.25">
      <c r="U7770" s="87" t="s">
        <v>2426</v>
      </c>
      <c r="V7770" s="88">
        <v>20</v>
      </c>
    </row>
    <row r="7771" spans="21:22" x14ac:dyDescent="0.25">
      <c r="U7771" s="87" t="s">
        <v>2427</v>
      </c>
      <c r="V7771" s="88">
        <v>20</v>
      </c>
    </row>
    <row r="7772" spans="21:22" x14ac:dyDescent="0.25">
      <c r="U7772" s="87" t="s">
        <v>2427</v>
      </c>
      <c r="V7772" s="88">
        <v>20</v>
      </c>
    </row>
    <row r="7773" spans="21:22" x14ac:dyDescent="0.25">
      <c r="U7773" s="87" t="s">
        <v>2427</v>
      </c>
      <c r="V7773" s="88">
        <v>20</v>
      </c>
    </row>
    <row r="7774" spans="21:22" x14ac:dyDescent="0.25">
      <c r="U7774" s="87" t="s">
        <v>2428</v>
      </c>
      <c r="V7774" s="88">
        <v>20</v>
      </c>
    </row>
    <row r="7775" spans="21:22" x14ac:dyDescent="0.25">
      <c r="U7775" s="87" t="s">
        <v>2428</v>
      </c>
      <c r="V7775" s="88">
        <v>20</v>
      </c>
    </row>
    <row r="7776" spans="21:22" x14ac:dyDescent="0.25">
      <c r="U7776" s="87" t="s">
        <v>2428</v>
      </c>
      <c r="V7776" s="88">
        <v>20</v>
      </c>
    </row>
    <row r="7777" spans="21:22" x14ac:dyDescent="0.25">
      <c r="U7777" s="87" t="s">
        <v>2428</v>
      </c>
      <c r="V7777" s="88">
        <v>20</v>
      </c>
    </row>
    <row r="7778" spans="21:22" x14ac:dyDescent="0.25">
      <c r="U7778" s="87" t="s">
        <v>2428</v>
      </c>
      <c r="V7778" s="88">
        <v>20</v>
      </c>
    </row>
    <row r="7779" spans="21:22" x14ac:dyDescent="0.25">
      <c r="U7779" s="87" t="s">
        <v>2428</v>
      </c>
      <c r="V7779" s="88">
        <v>20</v>
      </c>
    </row>
    <row r="7780" spans="21:22" x14ac:dyDescent="0.25">
      <c r="U7780" s="87" t="s">
        <v>2429</v>
      </c>
      <c r="V7780" s="88">
        <v>20</v>
      </c>
    </row>
    <row r="7781" spans="21:22" x14ac:dyDescent="0.25">
      <c r="U7781" s="87" t="s">
        <v>2429</v>
      </c>
      <c r="V7781" s="88">
        <v>20</v>
      </c>
    </row>
    <row r="7782" spans="21:22" x14ac:dyDescent="0.25">
      <c r="U7782" s="87" t="s">
        <v>2429</v>
      </c>
      <c r="V7782" s="88">
        <v>20</v>
      </c>
    </row>
    <row r="7783" spans="21:22" x14ac:dyDescent="0.25">
      <c r="U7783" s="87" t="s">
        <v>2429</v>
      </c>
      <c r="V7783" s="88">
        <v>20</v>
      </c>
    </row>
    <row r="7784" spans="21:22" x14ac:dyDescent="0.25">
      <c r="U7784" s="87" t="s">
        <v>2429</v>
      </c>
      <c r="V7784" s="88">
        <v>20</v>
      </c>
    </row>
    <row r="7785" spans="21:22" x14ac:dyDescent="0.25">
      <c r="U7785" s="87" t="s">
        <v>2429</v>
      </c>
      <c r="V7785" s="88">
        <v>20</v>
      </c>
    </row>
    <row r="7786" spans="21:22" x14ac:dyDescent="0.25">
      <c r="U7786" s="87" t="s">
        <v>2429</v>
      </c>
      <c r="V7786" s="88">
        <v>20</v>
      </c>
    </row>
    <row r="7787" spans="21:22" x14ac:dyDescent="0.25">
      <c r="U7787" s="87" t="s">
        <v>2429</v>
      </c>
      <c r="V7787" s="88">
        <v>20</v>
      </c>
    </row>
    <row r="7788" spans="21:22" x14ac:dyDescent="0.25">
      <c r="U7788" s="87" t="s">
        <v>2429</v>
      </c>
      <c r="V7788" s="88">
        <v>20</v>
      </c>
    </row>
    <row r="7789" spans="21:22" x14ac:dyDescent="0.25">
      <c r="U7789" s="87" t="s">
        <v>2430</v>
      </c>
      <c r="V7789" s="88">
        <v>20</v>
      </c>
    </row>
    <row r="7790" spans="21:22" x14ac:dyDescent="0.25">
      <c r="U7790" s="87" t="s">
        <v>2430</v>
      </c>
      <c r="V7790" s="88">
        <v>20</v>
      </c>
    </row>
    <row r="7791" spans="21:22" x14ac:dyDescent="0.25">
      <c r="U7791" s="87" t="s">
        <v>2431</v>
      </c>
      <c r="V7791" s="88">
        <v>20</v>
      </c>
    </row>
    <row r="7792" spans="21:22" x14ac:dyDescent="0.25">
      <c r="U7792" s="87" t="s">
        <v>2431</v>
      </c>
      <c r="V7792" s="88">
        <v>20</v>
      </c>
    </row>
    <row r="7793" spans="21:22" x14ac:dyDescent="0.25">
      <c r="U7793" s="87" t="s">
        <v>2431</v>
      </c>
      <c r="V7793" s="88">
        <v>20</v>
      </c>
    </row>
    <row r="7794" spans="21:22" x14ac:dyDescent="0.25">
      <c r="U7794" s="87" t="s">
        <v>2432</v>
      </c>
      <c r="V7794" s="88">
        <v>20</v>
      </c>
    </row>
    <row r="7795" spans="21:22" x14ac:dyDescent="0.25">
      <c r="U7795" s="87" t="s">
        <v>2432</v>
      </c>
      <c r="V7795" s="88">
        <v>20</v>
      </c>
    </row>
    <row r="7796" spans="21:22" x14ac:dyDescent="0.25">
      <c r="U7796" s="87" t="s">
        <v>2432</v>
      </c>
      <c r="V7796" s="88">
        <v>20</v>
      </c>
    </row>
    <row r="7797" spans="21:22" x14ac:dyDescent="0.25">
      <c r="U7797" s="87" t="s">
        <v>2433</v>
      </c>
      <c r="V7797" s="88">
        <v>20</v>
      </c>
    </row>
    <row r="7798" spans="21:22" x14ac:dyDescent="0.25">
      <c r="U7798" s="87" t="s">
        <v>2433</v>
      </c>
      <c r="V7798" s="88">
        <v>20</v>
      </c>
    </row>
    <row r="7799" spans="21:22" x14ac:dyDescent="0.25">
      <c r="U7799" s="87" t="s">
        <v>2433</v>
      </c>
      <c r="V7799" s="88">
        <v>20</v>
      </c>
    </row>
    <row r="7800" spans="21:22" x14ac:dyDescent="0.25">
      <c r="U7800" s="87" t="s">
        <v>2433</v>
      </c>
      <c r="V7800" s="88">
        <v>20</v>
      </c>
    </row>
    <row r="7801" spans="21:22" x14ac:dyDescent="0.25">
      <c r="U7801" s="87" t="s">
        <v>2434</v>
      </c>
      <c r="V7801" s="88">
        <v>20</v>
      </c>
    </row>
    <row r="7802" spans="21:22" x14ac:dyDescent="0.25">
      <c r="U7802" s="87" t="s">
        <v>2434</v>
      </c>
      <c r="V7802" s="88">
        <v>20</v>
      </c>
    </row>
    <row r="7803" spans="21:22" x14ac:dyDescent="0.25">
      <c r="U7803" s="87" t="s">
        <v>2435</v>
      </c>
      <c r="V7803" s="88">
        <v>20</v>
      </c>
    </row>
    <row r="7804" spans="21:22" x14ac:dyDescent="0.25">
      <c r="U7804" s="87" t="s">
        <v>2435</v>
      </c>
      <c r="V7804" s="88">
        <v>20</v>
      </c>
    </row>
    <row r="7805" spans="21:22" x14ac:dyDescent="0.25">
      <c r="U7805" s="87" t="s">
        <v>2435</v>
      </c>
      <c r="V7805" s="88">
        <v>20</v>
      </c>
    </row>
    <row r="7806" spans="21:22" x14ac:dyDescent="0.25">
      <c r="U7806" s="87" t="s">
        <v>2435</v>
      </c>
      <c r="V7806" s="88">
        <v>20</v>
      </c>
    </row>
    <row r="7807" spans="21:22" x14ac:dyDescent="0.25">
      <c r="U7807" s="87" t="s">
        <v>2436</v>
      </c>
      <c r="V7807" s="88">
        <v>20</v>
      </c>
    </row>
    <row r="7808" spans="21:22" x14ac:dyDescent="0.25">
      <c r="U7808" s="87" t="s">
        <v>2436</v>
      </c>
      <c r="V7808" s="88">
        <v>20</v>
      </c>
    </row>
    <row r="7809" spans="21:22" x14ac:dyDescent="0.25">
      <c r="U7809" s="87" t="s">
        <v>2436</v>
      </c>
      <c r="V7809" s="88">
        <v>20</v>
      </c>
    </row>
    <row r="7810" spans="21:22" x14ac:dyDescent="0.25">
      <c r="U7810" s="87" t="s">
        <v>2436</v>
      </c>
      <c r="V7810" s="88">
        <v>20</v>
      </c>
    </row>
    <row r="7811" spans="21:22" x14ac:dyDescent="0.25">
      <c r="U7811" s="87" t="s">
        <v>2436</v>
      </c>
      <c r="V7811" s="88">
        <v>20</v>
      </c>
    </row>
    <row r="7812" spans="21:22" x14ac:dyDescent="0.25">
      <c r="U7812" s="87" t="s">
        <v>2436</v>
      </c>
      <c r="V7812" s="88">
        <v>20</v>
      </c>
    </row>
    <row r="7813" spans="21:22" x14ac:dyDescent="0.25">
      <c r="U7813" s="87" t="s">
        <v>2436</v>
      </c>
      <c r="V7813" s="88">
        <v>20</v>
      </c>
    </row>
    <row r="7814" spans="21:22" x14ac:dyDescent="0.25">
      <c r="U7814" s="87" t="s">
        <v>2437</v>
      </c>
      <c r="V7814" s="88">
        <v>20</v>
      </c>
    </row>
    <row r="7815" spans="21:22" x14ac:dyDescent="0.25">
      <c r="U7815" s="87" t="s">
        <v>2437</v>
      </c>
      <c r="V7815" s="88">
        <v>20</v>
      </c>
    </row>
    <row r="7816" spans="21:22" x14ac:dyDescent="0.25">
      <c r="U7816" s="87" t="s">
        <v>2437</v>
      </c>
      <c r="V7816" s="88">
        <v>20</v>
      </c>
    </row>
    <row r="7817" spans="21:22" x14ac:dyDescent="0.25">
      <c r="U7817" s="87" t="s">
        <v>2438</v>
      </c>
      <c r="V7817" s="88">
        <v>20</v>
      </c>
    </row>
    <row r="7818" spans="21:22" x14ac:dyDescent="0.25">
      <c r="U7818" s="87" t="s">
        <v>2438</v>
      </c>
      <c r="V7818" s="88">
        <v>20</v>
      </c>
    </row>
    <row r="7819" spans="21:22" x14ac:dyDescent="0.25">
      <c r="U7819" s="87" t="s">
        <v>2438</v>
      </c>
      <c r="V7819" s="88">
        <v>20</v>
      </c>
    </row>
    <row r="7820" spans="21:22" x14ac:dyDescent="0.25">
      <c r="U7820" s="87" t="s">
        <v>2438</v>
      </c>
      <c r="V7820" s="88">
        <v>20</v>
      </c>
    </row>
    <row r="7821" spans="21:22" x14ac:dyDescent="0.25">
      <c r="U7821" s="87" t="s">
        <v>2438</v>
      </c>
      <c r="V7821" s="88">
        <v>20</v>
      </c>
    </row>
    <row r="7822" spans="21:22" x14ac:dyDescent="0.25">
      <c r="U7822" s="87" t="s">
        <v>2438</v>
      </c>
      <c r="V7822" s="88">
        <v>20</v>
      </c>
    </row>
    <row r="7823" spans="21:22" x14ac:dyDescent="0.25">
      <c r="U7823" s="87" t="s">
        <v>2439</v>
      </c>
      <c r="V7823" s="88">
        <v>20</v>
      </c>
    </row>
    <row r="7824" spans="21:22" x14ac:dyDescent="0.25">
      <c r="U7824" s="87" t="s">
        <v>2439</v>
      </c>
      <c r="V7824" s="88">
        <v>20</v>
      </c>
    </row>
    <row r="7825" spans="21:22" x14ac:dyDescent="0.25">
      <c r="U7825" s="87" t="s">
        <v>2439</v>
      </c>
      <c r="V7825" s="88">
        <v>20</v>
      </c>
    </row>
    <row r="7826" spans="21:22" x14ac:dyDescent="0.25">
      <c r="U7826" s="87" t="s">
        <v>2439</v>
      </c>
      <c r="V7826" s="88">
        <v>20</v>
      </c>
    </row>
    <row r="7827" spans="21:22" x14ac:dyDescent="0.25">
      <c r="U7827" s="87" t="s">
        <v>2439</v>
      </c>
      <c r="V7827" s="88">
        <v>20</v>
      </c>
    </row>
    <row r="7828" spans="21:22" x14ac:dyDescent="0.25">
      <c r="U7828" s="87" t="s">
        <v>2439</v>
      </c>
      <c r="V7828" s="88">
        <v>20</v>
      </c>
    </row>
    <row r="7829" spans="21:22" x14ac:dyDescent="0.25">
      <c r="U7829" s="87" t="s">
        <v>2440</v>
      </c>
      <c r="V7829" s="88">
        <v>20</v>
      </c>
    </row>
    <row r="7830" spans="21:22" x14ac:dyDescent="0.25">
      <c r="U7830" s="87" t="s">
        <v>2441</v>
      </c>
      <c r="V7830" s="88">
        <v>20</v>
      </c>
    </row>
    <row r="7831" spans="21:22" x14ac:dyDescent="0.25">
      <c r="U7831" s="87" t="s">
        <v>2442</v>
      </c>
      <c r="V7831" s="88">
        <v>20</v>
      </c>
    </row>
    <row r="7832" spans="21:22" x14ac:dyDescent="0.25">
      <c r="U7832" s="87" t="s">
        <v>2442</v>
      </c>
      <c r="V7832" s="88">
        <v>20</v>
      </c>
    </row>
    <row r="7833" spans="21:22" x14ac:dyDescent="0.25">
      <c r="U7833" s="87" t="s">
        <v>2442</v>
      </c>
      <c r="V7833" s="88">
        <v>20</v>
      </c>
    </row>
    <row r="7834" spans="21:22" x14ac:dyDescent="0.25">
      <c r="U7834" s="87" t="s">
        <v>2442</v>
      </c>
      <c r="V7834" s="88">
        <v>20</v>
      </c>
    </row>
    <row r="7835" spans="21:22" x14ac:dyDescent="0.25">
      <c r="U7835" s="87" t="s">
        <v>2442</v>
      </c>
      <c r="V7835" s="88">
        <v>20</v>
      </c>
    </row>
    <row r="7836" spans="21:22" x14ac:dyDescent="0.25">
      <c r="U7836" s="87" t="s">
        <v>2442</v>
      </c>
      <c r="V7836" s="88">
        <v>20</v>
      </c>
    </row>
    <row r="7837" spans="21:22" x14ac:dyDescent="0.25">
      <c r="U7837" s="87" t="s">
        <v>2443</v>
      </c>
      <c r="V7837" s="88">
        <v>20</v>
      </c>
    </row>
    <row r="7838" spans="21:22" x14ac:dyDescent="0.25">
      <c r="U7838" s="87" t="s">
        <v>2443</v>
      </c>
      <c r="V7838" s="88">
        <v>20</v>
      </c>
    </row>
    <row r="7839" spans="21:22" x14ac:dyDescent="0.25">
      <c r="U7839" s="87" t="s">
        <v>2443</v>
      </c>
      <c r="V7839" s="88">
        <v>20</v>
      </c>
    </row>
    <row r="7840" spans="21:22" x14ac:dyDescent="0.25">
      <c r="U7840" s="87" t="s">
        <v>2443</v>
      </c>
      <c r="V7840" s="88">
        <v>20</v>
      </c>
    </row>
    <row r="7841" spans="21:22" x14ac:dyDescent="0.25">
      <c r="U7841" s="87" t="s">
        <v>2443</v>
      </c>
      <c r="V7841" s="88">
        <v>20</v>
      </c>
    </row>
    <row r="7842" spans="21:22" x14ac:dyDescent="0.25">
      <c r="U7842" s="87" t="s">
        <v>2443</v>
      </c>
      <c r="V7842" s="88">
        <v>20</v>
      </c>
    </row>
    <row r="7843" spans="21:22" x14ac:dyDescent="0.25">
      <c r="U7843" s="87" t="s">
        <v>2444</v>
      </c>
      <c r="V7843" s="88">
        <v>20</v>
      </c>
    </row>
    <row r="7844" spans="21:22" x14ac:dyDescent="0.25">
      <c r="U7844" s="87" t="s">
        <v>2444</v>
      </c>
      <c r="V7844" s="88">
        <v>20</v>
      </c>
    </row>
    <row r="7845" spans="21:22" x14ac:dyDescent="0.25">
      <c r="U7845" s="87" t="s">
        <v>2444</v>
      </c>
      <c r="V7845" s="88">
        <v>20</v>
      </c>
    </row>
    <row r="7846" spans="21:22" x14ac:dyDescent="0.25">
      <c r="U7846" s="87" t="s">
        <v>2444</v>
      </c>
      <c r="V7846" s="88">
        <v>20</v>
      </c>
    </row>
    <row r="7847" spans="21:22" x14ac:dyDescent="0.25">
      <c r="U7847" s="87" t="s">
        <v>2444</v>
      </c>
      <c r="V7847" s="88">
        <v>20</v>
      </c>
    </row>
    <row r="7848" spans="21:22" x14ac:dyDescent="0.25">
      <c r="U7848" s="87" t="s">
        <v>2444</v>
      </c>
      <c r="V7848" s="88">
        <v>20</v>
      </c>
    </row>
    <row r="7849" spans="21:22" x14ac:dyDescent="0.25">
      <c r="U7849" s="87" t="s">
        <v>2445</v>
      </c>
      <c r="V7849" s="88">
        <v>20</v>
      </c>
    </row>
    <row r="7850" spans="21:22" x14ac:dyDescent="0.25">
      <c r="U7850" s="87" t="s">
        <v>2446</v>
      </c>
      <c r="V7850" s="88">
        <v>20</v>
      </c>
    </row>
    <row r="7851" spans="21:22" x14ac:dyDescent="0.25">
      <c r="U7851" s="87" t="s">
        <v>2446</v>
      </c>
      <c r="V7851" s="88">
        <v>20</v>
      </c>
    </row>
    <row r="7852" spans="21:22" x14ac:dyDescent="0.25">
      <c r="U7852" s="87" t="s">
        <v>2446</v>
      </c>
      <c r="V7852" s="88">
        <v>20</v>
      </c>
    </row>
    <row r="7853" spans="21:22" x14ac:dyDescent="0.25">
      <c r="U7853" s="87" t="s">
        <v>2446</v>
      </c>
      <c r="V7853" s="88">
        <v>20</v>
      </c>
    </row>
    <row r="7854" spans="21:22" x14ac:dyDescent="0.25">
      <c r="U7854" s="87" t="s">
        <v>2446</v>
      </c>
      <c r="V7854" s="88">
        <v>20</v>
      </c>
    </row>
    <row r="7855" spans="21:22" x14ac:dyDescent="0.25">
      <c r="U7855" s="87" t="s">
        <v>2447</v>
      </c>
      <c r="V7855" s="88">
        <v>20</v>
      </c>
    </row>
    <row r="7856" spans="21:22" x14ac:dyDescent="0.25">
      <c r="U7856" s="87" t="s">
        <v>2447</v>
      </c>
      <c r="V7856" s="88">
        <v>20</v>
      </c>
    </row>
    <row r="7857" spans="21:22" x14ac:dyDescent="0.25">
      <c r="U7857" s="87" t="s">
        <v>2447</v>
      </c>
      <c r="V7857" s="88">
        <v>20</v>
      </c>
    </row>
    <row r="7858" spans="21:22" x14ac:dyDescent="0.25">
      <c r="U7858" s="87" t="s">
        <v>2448</v>
      </c>
      <c r="V7858" s="88">
        <v>20</v>
      </c>
    </row>
    <row r="7859" spans="21:22" x14ac:dyDescent="0.25">
      <c r="U7859" s="87" t="s">
        <v>2448</v>
      </c>
      <c r="V7859" s="88">
        <v>20</v>
      </c>
    </row>
    <row r="7860" spans="21:22" x14ac:dyDescent="0.25">
      <c r="U7860" s="87" t="s">
        <v>2448</v>
      </c>
      <c r="V7860" s="88">
        <v>20</v>
      </c>
    </row>
    <row r="7861" spans="21:22" x14ac:dyDescent="0.25">
      <c r="U7861" s="87" t="s">
        <v>2448</v>
      </c>
      <c r="V7861" s="88">
        <v>20</v>
      </c>
    </row>
    <row r="7862" spans="21:22" x14ac:dyDescent="0.25">
      <c r="U7862" s="87" t="s">
        <v>2448</v>
      </c>
      <c r="V7862" s="88">
        <v>20</v>
      </c>
    </row>
    <row r="7863" spans="21:22" x14ac:dyDescent="0.25">
      <c r="U7863" s="87" t="s">
        <v>2449</v>
      </c>
      <c r="V7863" s="88">
        <v>20</v>
      </c>
    </row>
    <row r="7864" spans="21:22" x14ac:dyDescent="0.25">
      <c r="U7864" s="87" t="s">
        <v>2449</v>
      </c>
      <c r="V7864" s="88">
        <v>20</v>
      </c>
    </row>
    <row r="7865" spans="21:22" x14ac:dyDescent="0.25">
      <c r="U7865" s="87" t="s">
        <v>2449</v>
      </c>
      <c r="V7865" s="88">
        <v>20</v>
      </c>
    </row>
    <row r="7866" spans="21:22" x14ac:dyDescent="0.25">
      <c r="U7866" s="87" t="s">
        <v>2449</v>
      </c>
      <c r="V7866" s="88">
        <v>20</v>
      </c>
    </row>
    <row r="7867" spans="21:22" x14ac:dyDescent="0.25">
      <c r="U7867" s="87" t="s">
        <v>2449</v>
      </c>
      <c r="V7867" s="88">
        <v>20</v>
      </c>
    </row>
    <row r="7868" spans="21:22" x14ac:dyDescent="0.25">
      <c r="U7868" s="87" t="s">
        <v>2450</v>
      </c>
      <c r="V7868" s="88">
        <v>20</v>
      </c>
    </row>
    <row r="7869" spans="21:22" x14ac:dyDescent="0.25">
      <c r="U7869" s="87" t="s">
        <v>2450</v>
      </c>
      <c r="V7869" s="88">
        <v>20</v>
      </c>
    </row>
    <row r="7870" spans="21:22" x14ac:dyDescent="0.25">
      <c r="U7870" s="87" t="s">
        <v>2450</v>
      </c>
      <c r="V7870" s="88">
        <v>20</v>
      </c>
    </row>
    <row r="7871" spans="21:22" x14ac:dyDescent="0.25">
      <c r="U7871" s="87" t="s">
        <v>2450</v>
      </c>
      <c r="V7871" s="88">
        <v>20</v>
      </c>
    </row>
    <row r="7872" spans="21:22" x14ac:dyDescent="0.25">
      <c r="U7872" s="87" t="s">
        <v>2451</v>
      </c>
      <c r="V7872" s="88">
        <v>20</v>
      </c>
    </row>
    <row r="7873" spans="21:22" x14ac:dyDescent="0.25">
      <c r="U7873" s="87" t="s">
        <v>2451</v>
      </c>
      <c r="V7873" s="88">
        <v>20</v>
      </c>
    </row>
    <row r="7874" spans="21:22" x14ac:dyDescent="0.25">
      <c r="U7874" s="87" t="s">
        <v>2451</v>
      </c>
      <c r="V7874" s="88">
        <v>20</v>
      </c>
    </row>
    <row r="7875" spans="21:22" x14ac:dyDescent="0.25">
      <c r="U7875" s="87" t="s">
        <v>2452</v>
      </c>
      <c r="V7875" s="88">
        <v>20</v>
      </c>
    </row>
    <row r="7876" spans="21:22" x14ac:dyDescent="0.25">
      <c r="U7876" s="87" t="s">
        <v>2452</v>
      </c>
      <c r="V7876" s="88">
        <v>20</v>
      </c>
    </row>
    <row r="7877" spans="21:22" x14ac:dyDescent="0.25">
      <c r="U7877" s="87" t="s">
        <v>2452</v>
      </c>
      <c r="V7877" s="88">
        <v>20</v>
      </c>
    </row>
    <row r="7878" spans="21:22" x14ac:dyDescent="0.25">
      <c r="U7878" s="87" t="s">
        <v>2452</v>
      </c>
      <c r="V7878" s="88">
        <v>20</v>
      </c>
    </row>
    <row r="7879" spans="21:22" x14ac:dyDescent="0.25">
      <c r="U7879" s="87" t="s">
        <v>2452</v>
      </c>
      <c r="V7879" s="88">
        <v>20</v>
      </c>
    </row>
    <row r="7880" spans="21:22" x14ac:dyDescent="0.25">
      <c r="U7880" s="87" t="s">
        <v>2453</v>
      </c>
      <c r="V7880" s="88">
        <v>20</v>
      </c>
    </row>
    <row r="7881" spans="21:22" x14ac:dyDescent="0.25">
      <c r="U7881" s="87" t="s">
        <v>2453</v>
      </c>
      <c r="V7881" s="88">
        <v>20</v>
      </c>
    </row>
    <row r="7882" spans="21:22" x14ac:dyDescent="0.25">
      <c r="U7882" s="87" t="s">
        <v>2453</v>
      </c>
      <c r="V7882" s="88">
        <v>20</v>
      </c>
    </row>
    <row r="7883" spans="21:22" x14ac:dyDescent="0.25">
      <c r="U7883" s="87" t="s">
        <v>2453</v>
      </c>
      <c r="V7883" s="88">
        <v>20</v>
      </c>
    </row>
    <row r="7884" spans="21:22" x14ac:dyDescent="0.25">
      <c r="U7884" s="87" t="s">
        <v>2453</v>
      </c>
      <c r="V7884" s="88">
        <v>20</v>
      </c>
    </row>
    <row r="7885" spans="21:22" x14ac:dyDescent="0.25">
      <c r="U7885" s="87" t="s">
        <v>2454</v>
      </c>
      <c r="V7885" s="88">
        <v>20</v>
      </c>
    </row>
    <row r="7886" spans="21:22" x14ac:dyDescent="0.25">
      <c r="U7886" s="87" t="s">
        <v>2454</v>
      </c>
      <c r="V7886" s="88">
        <v>20</v>
      </c>
    </row>
    <row r="7887" spans="21:22" x14ac:dyDescent="0.25">
      <c r="U7887" s="87" t="s">
        <v>2454</v>
      </c>
      <c r="V7887" s="88">
        <v>20</v>
      </c>
    </row>
    <row r="7888" spans="21:22" x14ac:dyDescent="0.25">
      <c r="U7888" s="87" t="s">
        <v>2455</v>
      </c>
      <c r="V7888" s="88">
        <v>20</v>
      </c>
    </row>
    <row r="7889" spans="21:22" x14ac:dyDescent="0.25">
      <c r="U7889" s="87" t="s">
        <v>2455</v>
      </c>
      <c r="V7889" s="88">
        <v>20</v>
      </c>
    </row>
    <row r="7890" spans="21:22" x14ac:dyDescent="0.25">
      <c r="U7890" s="87" t="s">
        <v>2455</v>
      </c>
      <c r="V7890" s="88">
        <v>20</v>
      </c>
    </row>
    <row r="7891" spans="21:22" x14ac:dyDescent="0.25">
      <c r="U7891" s="87" t="s">
        <v>2456</v>
      </c>
      <c r="V7891" s="88">
        <v>20</v>
      </c>
    </row>
    <row r="7892" spans="21:22" x14ac:dyDescent="0.25">
      <c r="U7892" s="87" t="s">
        <v>2456</v>
      </c>
      <c r="V7892" s="88">
        <v>20</v>
      </c>
    </row>
    <row r="7893" spans="21:22" x14ac:dyDescent="0.25">
      <c r="U7893" s="87" t="s">
        <v>2457</v>
      </c>
      <c r="V7893" s="88">
        <v>20</v>
      </c>
    </row>
    <row r="7894" spans="21:22" x14ac:dyDescent="0.25">
      <c r="U7894" s="87" t="s">
        <v>2458</v>
      </c>
      <c r="V7894" s="88">
        <v>15</v>
      </c>
    </row>
    <row r="7895" spans="21:22" x14ac:dyDescent="0.25">
      <c r="U7895" s="87" t="s">
        <v>2458</v>
      </c>
      <c r="V7895" s="88">
        <v>15</v>
      </c>
    </row>
    <row r="7896" spans="21:22" x14ac:dyDescent="0.25">
      <c r="U7896" s="87" t="s">
        <v>2458</v>
      </c>
      <c r="V7896" s="88">
        <v>15</v>
      </c>
    </row>
    <row r="7897" spans="21:22" x14ac:dyDescent="0.25">
      <c r="U7897" s="87" t="s">
        <v>2459</v>
      </c>
      <c r="V7897" s="88">
        <v>15</v>
      </c>
    </row>
    <row r="7898" spans="21:22" x14ac:dyDescent="0.25">
      <c r="U7898" s="87" t="s">
        <v>2459</v>
      </c>
      <c r="V7898" s="88">
        <v>15</v>
      </c>
    </row>
    <row r="7899" spans="21:22" x14ac:dyDescent="0.25">
      <c r="U7899" s="87" t="s">
        <v>2459</v>
      </c>
      <c r="V7899" s="88">
        <v>15</v>
      </c>
    </row>
    <row r="7900" spans="21:22" x14ac:dyDescent="0.25">
      <c r="U7900" s="87" t="s">
        <v>2459</v>
      </c>
      <c r="V7900" s="88">
        <v>15</v>
      </c>
    </row>
    <row r="7901" spans="21:22" x14ac:dyDescent="0.25">
      <c r="U7901" s="87" t="s">
        <v>2460</v>
      </c>
      <c r="V7901" s="88">
        <v>15</v>
      </c>
    </row>
    <row r="7902" spans="21:22" x14ac:dyDescent="0.25">
      <c r="U7902" s="87" t="s">
        <v>2460</v>
      </c>
      <c r="V7902" s="88">
        <v>15</v>
      </c>
    </row>
    <row r="7903" spans="21:22" x14ac:dyDescent="0.25">
      <c r="U7903" s="87" t="s">
        <v>2460</v>
      </c>
      <c r="V7903" s="88">
        <v>15</v>
      </c>
    </row>
    <row r="7904" spans="21:22" x14ac:dyDescent="0.25">
      <c r="U7904" s="87" t="s">
        <v>2460</v>
      </c>
      <c r="V7904" s="88">
        <v>15</v>
      </c>
    </row>
    <row r="7905" spans="21:22" x14ac:dyDescent="0.25">
      <c r="U7905" s="87" t="s">
        <v>2461</v>
      </c>
      <c r="V7905" s="88">
        <v>15</v>
      </c>
    </row>
    <row r="7906" spans="21:22" x14ac:dyDescent="0.25">
      <c r="U7906" s="87" t="s">
        <v>2461</v>
      </c>
      <c r="V7906" s="88">
        <v>15</v>
      </c>
    </row>
    <row r="7907" spans="21:22" x14ac:dyDescent="0.25">
      <c r="U7907" s="87" t="s">
        <v>2461</v>
      </c>
      <c r="V7907" s="88">
        <v>15</v>
      </c>
    </row>
    <row r="7908" spans="21:22" x14ac:dyDescent="0.25">
      <c r="U7908" s="87" t="s">
        <v>2461</v>
      </c>
      <c r="V7908" s="88">
        <v>15</v>
      </c>
    </row>
    <row r="7909" spans="21:22" x14ac:dyDescent="0.25">
      <c r="U7909" s="87" t="s">
        <v>2461</v>
      </c>
      <c r="V7909" s="88">
        <v>15</v>
      </c>
    </row>
    <row r="7910" spans="21:22" x14ac:dyDescent="0.25">
      <c r="U7910" s="87" t="s">
        <v>2462</v>
      </c>
      <c r="V7910" s="88">
        <v>15</v>
      </c>
    </row>
    <row r="7911" spans="21:22" x14ac:dyDescent="0.25">
      <c r="U7911" s="87" t="s">
        <v>2462</v>
      </c>
      <c r="V7911" s="88">
        <v>15</v>
      </c>
    </row>
    <row r="7912" spans="21:22" x14ac:dyDescent="0.25">
      <c r="U7912" s="87" t="s">
        <v>2462</v>
      </c>
      <c r="V7912" s="88">
        <v>15</v>
      </c>
    </row>
    <row r="7913" spans="21:22" x14ac:dyDescent="0.25">
      <c r="U7913" s="87" t="s">
        <v>2462</v>
      </c>
      <c r="V7913" s="88">
        <v>15</v>
      </c>
    </row>
    <row r="7914" spans="21:22" x14ac:dyDescent="0.25">
      <c r="U7914" s="87" t="s">
        <v>2462</v>
      </c>
      <c r="V7914" s="88">
        <v>15</v>
      </c>
    </row>
    <row r="7915" spans="21:22" x14ac:dyDescent="0.25">
      <c r="U7915" s="87" t="s">
        <v>2463</v>
      </c>
      <c r="V7915" s="88">
        <v>15</v>
      </c>
    </row>
    <row r="7916" spans="21:22" x14ac:dyDescent="0.25">
      <c r="U7916" s="87" t="s">
        <v>2463</v>
      </c>
      <c r="V7916" s="88">
        <v>15</v>
      </c>
    </row>
    <row r="7917" spans="21:22" x14ac:dyDescent="0.25">
      <c r="U7917" s="87" t="s">
        <v>2463</v>
      </c>
      <c r="V7917" s="88">
        <v>15</v>
      </c>
    </row>
    <row r="7918" spans="21:22" x14ac:dyDescent="0.25">
      <c r="U7918" s="87" t="s">
        <v>2463</v>
      </c>
      <c r="V7918" s="88">
        <v>15</v>
      </c>
    </row>
    <row r="7919" spans="21:22" x14ac:dyDescent="0.25">
      <c r="U7919" s="87" t="s">
        <v>2464</v>
      </c>
      <c r="V7919" s="88">
        <v>15</v>
      </c>
    </row>
    <row r="7920" spans="21:22" x14ac:dyDescent="0.25">
      <c r="U7920" s="87" t="s">
        <v>2464</v>
      </c>
      <c r="V7920" s="88">
        <v>15</v>
      </c>
    </row>
    <row r="7921" spans="21:22" x14ac:dyDescent="0.25">
      <c r="U7921" s="87" t="s">
        <v>2464</v>
      </c>
      <c r="V7921" s="88">
        <v>15</v>
      </c>
    </row>
    <row r="7922" spans="21:22" x14ac:dyDescent="0.25">
      <c r="U7922" s="87" t="s">
        <v>2464</v>
      </c>
      <c r="V7922" s="88">
        <v>15</v>
      </c>
    </row>
    <row r="7923" spans="21:22" x14ac:dyDescent="0.25">
      <c r="U7923" s="87" t="s">
        <v>2465</v>
      </c>
      <c r="V7923" s="88">
        <v>15</v>
      </c>
    </row>
    <row r="7924" spans="21:22" x14ac:dyDescent="0.25">
      <c r="U7924" s="87" t="s">
        <v>2465</v>
      </c>
      <c r="V7924" s="88">
        <v>15</v>
      </c>
    </row>
    <row r="7925" spans="21:22" x14ac:dyDescent="0.25">
      <c r="U7925" s="87" t="s">
        <v>2465</v>
      </c>
      <c r="V7925" s="88">
        <v>15</v>
      </c>
    </row>
    <row r="7926" spans="21:22" x14ac:dyDescent="0.25">
      <c r="U7926" s="87" t="s">
        <v>2465</v>
      </c>
      <c r="V7926" s="88">
        <v>15</v>
      </c>
    </row>
    <row r="7927" spans="21:22" x14ac:dyDescent="0.25">
      <c r="U7927" s="87" t="s">
        <v>2465</v>
      </c>
      <c r="V7927" s="88">
        <v>15</v>
      </c>
    </row>
    <row r="7928" spans="21:22" x14ac:dyDescent="0.25">
      <c r="U7928" s="87" t="s">
        <v>2466</v>
      </c>
      <c r="V7928" s="88">
        <v>15</v>
      </c>
    </row>
    <row r="7929" spans="21:22" x14ac:dyDescent="0.25">
      <c r="U7929" s="87" t="s">
        <v>2467</v>
      </c>
      <c r="V7929" s="88">
        <v>10</v>
      </c>
    </row>
    <row r="7930" spans="21:22" x14ac:dyDescent="0.25">
      <c r="U7930" s="87" t="s">
        <v>2467</v>
      </c>
      <c r="V7930" s="88">
        <v>10</v>
      </c>
    </row>
    <row r="7931" spans="21:22" x14ac:dyDescent="0.25">
      <c r="U7931" s="87" t="s">
        <v>2467</v>
      </c>
      <c r="V7931" s="88">
        <v>10</v>
      </c>
    </row>
    <row r="7932" spans="21:22" x14ac:dyDescent="0.25">
      <c r="U7932" s="87" t="s">
        <v>2467</v>
      </c>
      <c r="V7932" s="88">
        <v>10</v>
      </c>
    </row>
    <row r="7933" spans="21:22" x14ac:dyDescent="0.25">
      <c r="U7933" s="87" t="s">
        <v>2468</v>
      </c>
      <c r="V7933" s="88">
        <v>10</v>
      </c>
    </row>
    <row r="7934" spans="21:22" x14ac:dyDescent="0.25">
      <c r="U7934" s="87" t="s">
        <v>2468</v>
      </c>
      <c r="V7934" s="88">
        <v>10</v>
      </c>
    </row>
    <row r="7935" spans="21:22" x14ac:dyDescent="0.25">
      <c r="U7935" s="87" t="s">
        <v>2468</v>
      </c>
      <c r="V7935" s="88">
        <v>10</v>
      </c>
    </row>
    <row r="7936" spans="21:22" x14ac:dyDescent="0.25">
      <c r="U7936" s="87" t="s">
        <v>2469</v>
      </c>
      <c r="V7936" s="88">
        <v>10</v>
      </c>
    </row>
    <row r="7937" spans="21:22" x14ac:dyDescent="0.25">
      <c r="U7937" s="87" t="s">
        <v>2469</v>
      </c>
      <c r="V7937" s="88">
        <v>10</v>
      </c>
    </row>
    <row r="7938" spans="21:22" x14ac:dyDescent="0.25">
      <c r="U7938" s="87" t="s">
        <v>2470</v>
      </c>
      <c r="V7938" s="88">
        <v>10</v>
      </c>
    </row>
    <row r="7939" spans="21:22" x14ac:dyDescent="0.25">
      <c r="U7939" s="87" t="s">
        <v>2470</v>
      </c>
      <c r="V7939" s="88">
        <v>10</v>
      </c>
    </row>
    <row r="7940" spans="21:22" x14ac:dyDescent="0.25">
      <c r="U7940" s="87" t="s">
        <v>2471</v>
      </c>
      <c r="V7940" s="88">
        <v>10</v>
      </c>
    </row>
    <row r="7941" spans="21:22" x14ac:dyDescent="0.25">
      <c r="U7941" s="87" t="s">
        <v>2471</v>
      </c>
      <c r="V7941" s="88">
        <v>10</v>
      </c>
    </row>
    <row r="7942" spans="21:22" x14ac:dyDescent="0.25">
      <c r="U7942" s="87" t="s">
        <v>2471</v>
      </c>
      <c r="V7942" s="88">
        <v>10</v>
      </c>
    </row>
    <row r="7943" spans="21:22" x14ac:dyDescent="0.25">
      <c r="U7943" s="87" t="s">
        <v>2472</v>
      </c>
      <c r="V7943" s="88">
        <v>10</v>
      </c>
    </row>
    <row r="7944" spans="21:22" x14ac:dyDescent="0.25">
      <c r="U7944" s="87" t="s">
        <v>2472</v>
      </c>
      <c r="V7944" s="88">
        <v>10</v>
      </c>
    </row>
    <row r="7945" spans="21:22" x14ac:dyDescent="0.25">
      <c r="U7945" s="87" t="s">
        <v>2472</v>
      </c>
      <c r="V7945" s="88">
        <v>10</v>
      </c>
    </row>
    <row r="7946" spans="21:22" x14ac:dyDescent="0.25">
      <c r="U7946" s="87" t="s">
        <v>2472</v>
      </c>
      <c r="V7946" s="88">
        <v>10</v>
      </c>
    </row>
    <row r="7947" spans="21:22" x14ac:dyDescent="0.25">
      <c r="U7947" s="87" t="s">
        <v>2473</v>
      </c>
      <c r="V7947" s="88">
        <v>10</v>
      </c>
    </row>
    <row r="7948" spans="21:22" x14ac:dyDescent="0.25">
      <c r="U7948" s="87" t="s">
        <v>2473</v>
      </c>
      <c r="V7948" s="88">
        <v>10</v>
      </c>
    </row>
    <row r="7949" spans="21:22" x14ac:dyDescent="0.25">
      <c r="U7949" s="87" t="s">
        <v>2473</v>
      </c>
      <c r="V7949" s="88">
        <v>10</v>
      </c>
    </row>
    <row r="7950" spans="21:22" x14ac:dyDescent="0.25">
      <c r="U7950" s="87" t="s">
        <v>2474</v>
      </c>
      <c r="V7950" s="88">
        <v>10</v>
      </c>
    </row>
    <row r="7951" spans="21:22" x14ac:dyDescent="0.25">
      <c r="U7951" s="87" t="s">
        <v>2474</v>
      </c>
      <c r="V7951" s="88">
        <v>10</v>
      </c>
    </row>
    <row r="7952" spans="21:22" x14ac:dyDescent="0.25">
      <c r="U7952" s="87" t="s">
        <v>2474</v>
      </c>
      <c r="V7952" s="88">
        <v>10</v>
      </c>
    </row>
    <row r="7953" spans="21:22" x14ac:dyDescent="0.25">
      <c r="U7953" s="87" t="s">
        <v>2475</v>
      </c>
      <c r="V7953" s="88">
        <v>10</v>
      </c>
    </row>
    <row r="7954" spans="21:22" x14ac:dyDescent="0.25">
      <c r="U7954" s="87" t="s">
        <v>2475</v>
      </c>
      <c r="V7954" s="88">
        <v>10</v>
      </c>
    </row>
    <row r="7955" spans="21:22" x14ac:dyDescent="0.25">
      <c r="U7955" s="87" t="s">
        <v>2475</v>
      </c>
      <c r="V7955" s="88">
        <v>10</v>
      </c>
    </row>
    <row r="7956" spans="21:22" x14ac:dyDescent="0.25">
      <c r="U7956" s="87" t="s">
        <v>2475</v>
      </c>
      <c r="V7956" s="88">
        <v>10</v>
      </c>
    </row>
    <row r="7957" spans="21:22" x14ac:dyDescent="0.25">
      <c r="U7957" s="87" t="s">
        <v>2476</v>
      </c>
      <c r="V7957" s="88">
        <v>10</v>
      </c>
    </row>
    <row r="7958" spans="21:22" x14ac:dyDescent="0.25">
      <c r="U7958" s="87" t="s">
        <v>2476</v>
      </c>
      <c r="V7958" s="88">
        <v>10</v>
      </c>
    </row>
    <row r="7959" spans="21:22" x14ac:dyDescent="0.25">
      <c r="U7959" s="87" t="s">
        <v>2476</v>
      </c>
      <c r="V7959" s="88">
        <v>10</v>
      </c>
    </row>
    <row r="7960" spans="21:22" x14ac:dyDescent="0.25">
      <c r="U7960" s="87" t="s">
        <v>2477</v>
      </c>
      <c r="V7960" s="88">
        <v>10</v>
      </c>
    </row>
    <row r="7961" spans="21:22" x14ac:dyDescent="0.25">
      <c r="U7961" s="87" t="s">
        <v>2477</v>
      </c>
      <c r="V7961" s="88">
        <v>10</v>
      </c>
    </row>
    <row r="7962" spans="21:22" x14ac:dyDescent="0.25">
      <c r="U7962" s="87" t="s">
        <v>2477</v>
      </c>
      <c r="V7962" s="88">
        <v>10</v>
      </c>
    </row>
    <row r="7963" spans="21:22" x14ac:dyDescent="0.25">
      <c r="U7963" s="87" t="s">
        <v>2478</v>
      </c>
      <c r="V7963" s="88">
        <v>10</v>
      </c>
    </row>
    <row r="7964" spans="21:22" x14ac:dyDescent="0.25">
      <c r="U7964" s="87" t="s">
        <v>2478</v>
      </c>
      <c r="V7964" s="88">
        <v>10</v>
      </c>
    </row>
    <row r="7965" spans="21:22" x14ac:dyDescent="0.25">
      <c r="U7965" s="87" t="s">
        <v>2478</v>
      </c>
      <c r="V7965" s="88">
        <v>10</v>
      </c>
    </row>
    <row r="7966" spans="21:22" x14ac:dyDescent="0.25">
      <c r="U7966" s="87" t="s">
        <v>2479</v>
      </c>
      <c r="V7966" s="88">
        <v>10</v>
      </c>
    </row>
    <row r="7967" spans="21:22" x14ac:dyDescent="0.25">
      <c r="U7967" s="87" t="s">
        <v>2479</v>
      </c>
      <c r="V7967" s="88">
        <v>10</v>
      </c>
    </row>
    <row r="7968" spans="21:22" x14ac:dyDescent="0.25">
      <c r="U7968" s="87" t="s">
        <v>2479</v>
      </c>
      <c r="V7968" s="88">
        <v>10</v>
      </c>
    </row>
    <row r="7969" spans="21:22" x14ac:dyDescent="0.25">
      <c r="U7969" s="87" t="s">
        <v>2480</v>
      </c>
      <c r="V7969" s="88">
        <v>10</v>
      </c>
    </row>
    <row r="7970" spans="21:22" x14ac:dyDescent="0.25">
      <c r="U7970" s="87" t="s">
        <v>2480</v>
      </c>
      <c r="V7970" s="88">
        <v>10</v>
      </c>
    </row>
    <row r="7971" spans="21:22" x14ac:dyDescent="0.25">
      <c r="U7971" s="87" t="s">
        <v>2480</v>
      </c>
      <c r="V7971" s="88">
        <v>10</v>
      </c>
    </row>
    <row r="7972" spans="21:22" x14ac:dyDescent="0.25">
      <c r="U7972" s="87" t="s">
        <v>2481</v>
      </c>
      <c r="V7972" s="88">
        <v>10</v>
      </c>
    </row>
    <row r="7973" spans="21:22" x14ac:dyDescent="0.25">
      <c r="U7973" s="87" t="s">
        <v>2481</v>
      </c>
      <c r="V7973" s="88">
        <v>10</v>
      </c>
    </row>
    <row r="7974" spans="21:22" x14ac:dyDescent="0.25">
      <c r="U7974" s="87" t="s">
        <v>2481</v>
      </c>
      <c r="V7974" s="88">
        <v>10</v>
      </c>
    </row>
    <row r="7975" spans="21:22" x14ac:dyDescent="0.25">
      <c r="U7975" s="87" t="s">
        <v>2481</v>
      </c>
      <c r="V7975" s="88">
        <v>10</v>
      </c>
    </row>
    <row r="7976" spans="21:22" x14ac:dyDescent="0.25">
      <c r="U7976" s="87" t="s">
        <v>2481</v>
      </c>
      <c r="V7976" s="88">
        <v>10</v>
      </c>
    </row>
    <row r="7977" spans="21:22" x14ac:dyDescent="0.25">
      <c r="U7977" s="87" t="s">
        <v>2482</v>
      </c>
      <c r="V7977" s="88">
        <v>10</v>
      </c>
    </row>
    <row r="7978" spans="21:22" x14ac:dyDescent="0.25">
      <c r="U7978" s="87" t="s">
        <v>2482</v>
      </c>
      <c r="V7978" s="88">
        <v>10</v>
      </c>
    </row>
    <row r="7979" spans="21:22" x14ac:dyDescent="0.25">
      <c r="U7979" s="87" t="s">
        <v>2482</v>
      </c>
      <c r="V7979" s="88">
        <v>10</v>
      </c>
    </row>
    <row r="7980" spans="21:22" x14ac:dyDescent="0.25">
      <c r="U7980" s="87" t="s">
        <v>2482</v>
      </c>
      <c r="V7980" s="88">
        <v>10</v>
      </c>
    </row>
    <row r="7981" spans="21:22" x14ac:dyDescent="0.25">
      <c r="U7981" s="87" t="s">
        <v>2483</v>
      </c>
      <c r="V7981" s="88">
        <v>10</v>
      </c>
    </row>
    <row r="7982" spans="21:22" x14ac:dyDescent="0.25">
      <c r="U7982" s="87" t="s">
        <v>2483</v>
      </c>
      <c r="V7982" s="88">
        <v>10</v>
      </c>
    </row>
    <row r="7983" spans="21:22" x14ac:dyDescent="0.25">
      <c r="U7983" s="87" t="s">
        <v>2483</v>
      </c>
      <c r="V7983" s="88">
        <v>10</v>
      </c>
    </row>
    <row r="7984" spans="21:22" x14ac:dyDescent="0.25">
      <c r="U7984" s="87" t="s">
        <v>2483</v>
      </c>
      <c r="V7984" s="88">
        <v>10</v>
      </c>
    </row>
    <row r="7985" spans="21:22" x14ac:dyDescent="0.25">
      <c r="U7985" s="87" t="s">
        <v>2483</v>
      </c>
      <c r="V7985" s="88">
        <v>10</v>
      </c>
    </row>
    <row r="7986" spans="21:22" x14ac:dyDescent="0.25">
      <c r="U7986" s="87" t="s">
        <v>2484</v>
      </c>
      <c r="V7986" s="88">
        <v>10</v>
      </c>
    </row>
    <row r="7987" spans="21:22" x14ac:dyDescent="0.25">
      <c r="U7987" s="87" t="s">
        <v>2484</v>
      </c>
      <c r="V7987" s="88">
        <v>10</v>
      </c>
    </row>
    <row r="7988" spans="21:22" x14ac:dyDescent="0.25">
      <c r="U7988" s="87" t="s">
        <v>2485</v>
      </c>
      <c r="V7988" s="88">
        <v>14</v>
      </c>
    </row>
    <row r="7989" spans="21:22" x14ac:dyDescent="0.25">
      <c r="U7989" s="87" t="s">
        <v>2485</v>
      </c>
      <c r="V7989" s="88">
        <v>14</v>
      </c>
    </row>
    <row r="7990" spans="21:22" x14ac:dyDescent="0.25">
      <c r="U7990" s="87" t="s">
        <v>2485</v>
      </c>
      <c r="V7990" s="88">
        <v>14</v>
      </c>
    </row>
    <row r="7991" spans="21:22" x14ac:dyDescent="0.25">
      <c r="U7991" s="87" t="s">
        <v>2485</v>
      </c>
      <c r="V7991" s="88">
        <v>14</v>
      </c>
    </row>
    <row r="7992" spans="21:22" x14ac:dyDescent="0.25">
      <c r="U7992" s="87" t="s">
        <v>2485</v>
      </c>
      <c r="V7992" s="88">
        <v>14</v>
      </c>
    </row>
    <row r="7993" spans="21:22" x14ac:dyDescent="0.25">
      <c r="U7993" s="87" t="s">
        <v>2485</v>
      </c>
      <c r="V7993" s="88">
        <v>14</v>
      </c>
    </row>
    <row r="7994" spans="21:22" x14ac:dyDescent="0.25">
      <c r="U7994" s="87" t="s">
        <v>2486</v>
      </c>
      <c r="V7994" s="88">
        <v>14</v>
      </c>
    </row>
    <row r="7995" spans="21:22" x14ac:dyDescent="0.25">
      <c r="U7995" s="87" t="s">
        <v>2486</v>
      </c>
      <c r="V7995" s="88">
        <v>14</v>
      </c>
    </row>
    <row r="7996" spans="21:22" x14ac:dyDescent="0.25">
      <c r="U7996" s="87" t="s">
        <v>2486</v>
      </c>
      <c r="V7996" s="88">
        <v>14</v>
      </c>
    </row>
    <row r="7997" spans="21:22" x14ac:dyDescent="0.25">
      <c r="U7997" s="87" t="s">
        <v>2486</v>
      </c>
      <c r="V7997" s="88">
        <v>14</v>
      </c>
    </row>
    <row r="7998" spans="21:22" x14ac:dyDescent="0.25">
      <c r="U7998" s="87" t="s">
        <v>2487</v>
      </c>
      <c r="V7998" s="88">
        <v>14</v>
      </c>
    </row>
    <row r="7999" spans="21:22" x14ac:dyDescent="0.25">
      <c r="U7999" s="87" t="s">
        <v>2488</v>
      </c>
      <c r="V7999" s="88">
        <v>14</v>
      </c>
    </row>
    <row r="8000" spans="21:22" x14ac:dyDescent="0.25">
      <c r="U8000" s="87" t="s">
        <v>2489</v>
      </c>
      <c r="V8000" s="88">
        <v>14</v>
      </c>
    </row>
    <row r="8001" spans="21:22" x14ac:dyDescent="0.25">
      <c r="U8001" s="87" t="s">
        <v>2489</v>
      </c>
      <c r="V8001" s="88">
        <v>14</v>
      </c>
    </row>
    <row r="8002" spans="21:22" x14ac:dyDescent="0.25">
      <c r="U8002" s="87" t="s">
        <v>2489</v>
      </c>
      <c r="V8002" s="88">
        <v>14</v>
      </c>
    </row>
    <row r="8003" spans="21:22" x14ac:dyDescent="0.25">
      <c r="U8003" s="87" t="s">
        <v>2489</v>
      </c>
      <c r="V8003" s="88">
        <v>14</v>
      </c>
    </row>
    <row r="8004" spans="21:22" x14ac:dyDescent="0.25">
      <c r="U8004" s="87" t="s">
        <v>2490</v>
      </c>
      <c r="V8004" s="88">
        <v>11</v>
      </c>
    </row>
    <row r="8005" spans="21:22" x14ac:dyDescent="0.25">
      <c r="U8005" s="87" t="s">
        <v>2490</v>
      </c>
      <c r="V8005" s="88">
        <v>11</v>
      </c>
    </row>
    <row r="8006" spans="21:22" x14ac:dyDescent="0.25">
      <c r="U8006" s="87" t="s">
        <v>2490</v>
      </c>
      <c r="V8006" s="88">
        <v>11</v>
      </c>
    </row>
    <row r="8007" spans="21:22" x14ac:dyDescent="0.25">
      <c r="U8007" s="87" t="s">
        <v>2491</v>
      </c>
      <c r="V8007" s="88">
        <v>14</v>
      </c>
    </row>
    <row r="8008" spans="21:22" x14ac:dyDescent="0.25">
      <c r="U8008" s="87" t="s">
        <v>2491</v>
      </c>
      <c r="V8008" s="88">
        <v>14</v>
      </c>
    </row>
    <row r="8009" spans="21:22" x14ac:dyDescent="0.25">
      <c r="U8009" s="87" t="s">
        <v>2492</v>
      </c>
      <c r="V8009" s="88">
        <v>14</v>
      </c>
    </row>
    <row r="8010" spans="21:22" x14ac:dyDescent="0.25">
      <c r="U8010" s="87" t="s">
        <v>2492</v>
      </c>
      <c r="V8010" s="88">
        <v>14</v>
      </c>
    </row>
    <row r="8011" spans="21:22" x14ac:dyDescent="0.25">
      <c r="U8011" s="87" t="s">
        <v>2492</v>
      </c>
      <c r="V8011" s="88">
        <v>14</v>
      </c>
    </row>
    <row r="8012" spans="21:22" x14ac:dyDescent="0.25">
      <c r="U8012" s="87" t="s">
        <v>2493</v>
      </c>
      <c r="V8012" s="88">
        <v>14</v>
      </c>
    </row>
    <row r="8013" spans="21:22" x14ac:dyDescent="0.25">
      <c r="U8013" s="87" t="s">
        <v>2493</v>
      </c>
      <c r="V8013" s="88">
        <v>14</v>
      </c>
    </row>
    <row r="8014" spans="21:22" x14ac:dyDescent="0.25">
      <c r="U8014" s="87" t="s">
        <v>2493</v>
      </c>
      <c r="V8014" s="88">
        <v>14</v>
      </c>
    </row>
    <row r="8015" spans="21:22" x14ac:dyDescent="0.25">
      <c r="U8015" s="87" t="s">
        <v>2494</v>
      </c>
      <c r="V8015" s="88">
        <v>14</v>
      </c>
    </row>
    <row r="8016" spans="21:22" x14ac:dyDescent="0.25">
      <c r="U8016" s="87" t="s">
        <v>2494</v>
      </c>
      <c r="V8016" s="88">
        <v>14</v>
      </c>
    </row>
    <row r="8017" spans="21:22" x14ac:dyDescent="0.25">
      <c r="U8017" s="87" t="s">
        <v>2495</v>
      </c>
      <c r="V8017" s="88">
        <v>14</v>
      </c>
    </row>
    <row r="8018" spans="21:22" x14ac:dyDescent="0.25">
      <c r="U8018" s="87" t="s">
        <v>2495</v>
      </c>
      <c r="V8018" s="88">
        <v>14</v>
      </c>
    </row>
    <row r="8019" spans="21:22" x14ac:dyDescent="0.25">
      <c r="U8019" s="87" t="s">
        <v>2496</v>
      </c>
      <c r="V8019" s="88">
        <v>14</v>
      </c>
    </row>
    <row r="8020" spans="21:22" x14ac:dyDescent="0.25">
      <c r="U8020" s="87" t="s">
        <v>2496</v>
      </c>
      <c r="V8020" s="88">
        <v>14</v>
      </c>
    </row>
    <row r="8021" spans="21:22" x14ac:dyDescent="0.25">
      <c r="U8021" s="87" t="s">
        <v>2496</v>
      </c>
      <c r="V8021" s="88">
        <v>14</v>
      </c>
    </row>
    <row r="8022" spans="21:22" x14ac:dyDescent="0.25">
      <c r="U8022" s="87" t="s">
        <v>2496</v>
      </c>
      <c r="V8022" s="88">
        <v>14</v>
      </c>
    </row>
    <row r="8023" spans="21:22" x14ac:dyDescent="0.25">
      <c r="U8023" s="87" t="s">
        <v>2497</v>
      </c>
      <c r="V8023" s="88">
        <v>14</v>
      </c>
    </row>
    <row r="8024" spans="21:22" x14ac:dyDescent="0.25">
      <c r="U8024" s="87" t="s">
        <v>2498</v>
      </c>
      <c r="V8024" s="88">
        <v>14</v>
      </c>
    </row>
    <row r="8025" spans="21:22" x14ac:dyDescent="0.25">
      <c r="U8025" s="87" t="s">
        <v>2499</v>
      </c>
      <c r="V8025" s="88">
        <v>14</v>
      </c>
    </row>
    <row r="8026" spans="21:22" x14ac:dyDescent="0.25">
      <c r="U8026" s="87" t="s">
        <v>2499</v>
      </c>
      <c r="V8026" s="88">
        <v>14</v>
      </c>
    </row>
    <row r="8027" spans="21:22" x14ac:dyDescent="0.25">
      <c r="U8027" s="87" t="s">
        <v>2499</v>
      </c>
      <c r="V8027" s="88">
        <v>14</v>
      </c>
    </row>
    <row r="8028" spans="21:22" x14ac:dyDescent="0.25">
      <c r="U8028" s="87" t="s">
        <v>2499</v>
      </c>
      <c r="V8028" s="88">
        <v>14</v>
      </c>
    </row>
    <row r="8029" spans="21:22" x14ac:dyDescent="0.25">
      <c r="U8029" s="87" t="s">
        <v>2499</v>
      </c>
      <c r="V8029" s="88">
        <v>14</v>
      </c>
    </row>
    <row r="8030" spans="21:22" x14ac:dyDescent="0.25">
      <c r="U8030" s="87" t="s">
        <v>2499</v>
      </c>
      <c r="V8030" s="88">
        <v>14</v>
      </c>
    </row>
    <row r="8031" spans="21:22" x14ac:dyDescent="0.25">
      <c r="U8031" s="87" t="s">
        <v>2499</v>
      </c>
      <c r="V8031" s="88">
        <v>14</v>
      </c>
    </row>
    <row r="8032" spans="21:22" x14ac:dyDescent="0.25">
      <c r="U8032" s="87" t="s">
        <v>2500</v>
      </c>
      <c r="V8032" s="88">
        <v>14</v>
      </c>
    </row>
    <row r="8033" spans="21:22" x14ac:dyDescent="0.25">
      <c r="U8033" s="87" t="s">
        <v>2500</v>
      </c>
      <c r="V8033" s="88">
        <v>14</v>
      </c>
    </row>
    <row r="8034" spans="21:22" x14ac:dyDescent="0.25">
      <c r="U8034" s="87" t="s">
        <v>2500</v>
      </c>
      <c r="V8034" s="88">
        <v>14</v>
      </c>
    </row>
    <row r="8035" spans="21:22" x14ac:dyDescent="0.25">
      <c r="U8035" s="87" t="s">
        <v>2500</v>
      </c>
      <c r="V8035" s="88">
        <v>14</v>
      </c>
    </row>
    <row r="8036" spans="21:22" x14ac:dyDescent="0.25">
      <c r="U8036" s="87" t="s">
        <v>2500</v>
      </c>
      <c r="V8036" s="88">
        <v>14</v>
      </c>
    </row>
    <row r="8037" spans="21:22" x14ac:dyDescent="0.25">
      <c r="U8037" s="87" t="s">
        <v>2500</v>
      </c>
      <c r="V8037" s="88">
        <v>14</v>
      </c>
    </row>
    <row r="8038" spans="21:22" x14ac:dyDescent="0.25">
      <c r="U8038" s="87" t="s">
        <v>2500</v>
      </c>
      <c r="V8038" s="88">
        <v>14</v>
      </c>
    </row>
    <row r="8039" spans="21:22" x14ac:dyDescent="0.25">
      <c r="U8039" s="87" t="s">
        <v>2500</v>
      </c>
      <c r="V8039" s="88">
        <v>14</v>
      </c>
    </row>
    <row r="8040" spans="21:22" x14ac:dyDescent="0.25">
      <c r="U8040" s="87" t="s">
        <v>2501</v>
      </c>
      <c r="V8040" s="88">
        <v>14</v>
      </c>
    </row>
    <row r="8041" spans="21:22" x14ac:dyDescent="0.25">
      <c r="U8041" s="87" t="s">
        <v>2501</v>
      </c>
      <c r="V8041" s="88">
        <v>14</v>
      </c>
    </row>
    <row r="8042" spans="21:22" x14ac:dyDescent="0.25">
      <c r="U8042" s="87" t="s">
        <v>2501</v>
      </c>
      <c r="V8042" s="88">
        <v>14</v>
      </c>
    </row>
    <row r="8043" spans="21:22" x14ac:dyDescent="0.25">
      <c r="U8043" s="87" t="s">
        <v>2501</v>
      </c>
      <c r="V8043" s="88">
        <v>14</v>
      </c>
    </row>
    <row r="8044" spans="21:22" x14ac:dyDescent="0.25">
      <c r="U8044" s="87" t="s">
        <v>2501</v>
      </c>
      <c r="V8044" s="88">
        <v>14</v>
      </c>
    </row>
    <row r="8045" spans="21:22" x14ac:dyDescent="0.25">
      <c r="U8045" s="87" t="s">
        <v>2501</v>
      </c>
      <c r="V8045" s="88">
        <v>14</v>
      </c>
    </row>
    <row r="8046" spans="21:22" x14ac:dyDescent="0.25">
      <c r="U8046" s="87" t="s">
        <v>2501</v>
      </c>
      <c r="V8046" s="88">
        <v>14</v>
      </c>
    </row>
    <row r="8047" spans="21:22" x14ac:dyDescent="0.25">
      <c r="U8047" s="87" t="s">
        <v>2501</v>
      </c>
      <c r="V8047" s="88">
        <v>14</v>
      </c>
    </row>
    <row r="8048" spans="21:22" x14ac:dyDescent="0.25">
      <c r="U8048" s="87" t="s">
        <v>2501</v>
      </c>
      <c r="V8048" s="88">
        <v>14</v>
      </c>
    </row>
    <row r="8049" spans="21:22" x14ac:dyDescent="0.25">
      <c r="U8049" s="87" t="s">
        <v>2501</v>
      </c>
      <c r="V8049" s="88">
        <v>14</v>
      </c>
    </row>
    <row r="8050" spans="21:22" x14ac:dyDescent="0.25">
      <c r="U8050" s="87" t="s">
        <v>2502</v>
      </c>
      <c r="V8050" s="88">
        <v>14</v>
      </c>
    </row>
    <row r="8051" spans="21:22" x14ac:dyDescent="0.25">
      <c r="U8051" s="87" t="s">
        <v>2502</v>
      </c>
      <c r="V8051" s="88">
        <v>14</v>
      </c>
    </row>
    <row r="8052" spans="21:22" x14ac:dyDescent="0.25">
      <c r="U8052" s="87" t="s">
        <v>2502</v>
      </c>
      <c r="V8052" s="88">
        <v>14</v>
      </c>
    </row>
    <row r="8053" spans="21:22" x14ac:dyDescent="0.25">
      <c r="U8053" s="87" t="s">
        <v>2502</v>
      </c>
      <c r="V8053" s="88">
        <v>14</v>
      </c>
    </row>
    <row r="8054" spans="21:22" x14ac:dyDescent="0.25">
      <c r="U8054" s="87" t="s">
        <v>2502</v>
      </c>
      <c r="V8054" s="88">
        <v>14</v>
      </c>
    </row>
    <row r="8055" spans="21:22" x14ac:dyDescent="0.25">
      <c r="U8055" s="87" t="s">
        <v>2502</v>
      </c>
      <c r="V8055" s="88">
        <v>14</v>
      </c>
    </row>
    <row r="8056" spans="21:22" x14ac:dyDescent="0.25">
      <c r="U8056" s="87" t="s">
        <v>2502</v>
      </c>
      <c r="V8056" s="88">
        <v>14</v>
      </c>
    </row>
    <row r="8057" spans="21:22" x14ac:dyDescent="0.25">
      <c r="U8057" s="87" t="s">
        <v>2502</v>
      </c>
      <c r="V8057" s="88">
        <v>14</v>
      </c>
    </row>
    <row r="8058" spans="21:22" x14ac:dyDescent="0.25">
      <c r="U8058" s="87" t="s">
        <v>2503</v>
      </c>
      <c r="V8058" s="88">
        <v>14</v>
      </c>
    </row>
    <row r="8059" spans="21:22" x14ac:dyDescent="0.25">
      <c r="U8059" s="87" t="s">
        <v>2503</v>
      </c>
      <c r="V8059" s="88">
        <v>13</v>
      </c>
    </row>
    <row r="8060" spans="21:22" x14ac:dyDescent="0.25">
      <c r="U8060" s="87" t="s">
        <v>2503</v>
      </c>
      <c r="V8060" s="88">
        <v>13</v>
      </c>
    </row>
    <row r="8061" spans="21:22" x14ac:dyDescent="0.25">
      <c r="U8061" s="87" t="s">
        <v>2503</v>
      </c>
      <c r="V8061" s="88">
        <v>14</v>
      </c>
    </row>
    <row r="8062" spans="21:22" x14ac:dyDescent="0.25">
      <c r="U8062" s="87" t="s">
        <v>2503</v>
      </c>
      <c r="V8062" s="88">
        <v>14</v>
      </c>
    </row>
    <row r="8063" spans="21:22" x14ac:dyDescent="0.25">
      <c r="U8063" s="87" t="s">
        <v>2504</v>
      </c>
      <c r="V8063" s="88">
        <v>14</v>
      </c>
    </row>
    <row r="8064" spans="21:22" x14ac:dyDescent="0.25">
      <c r="U8064" s="87" t="s">
        <v>2504</v>
      </c>
      <c r="V8064" s="88">
        <v>14</v>
      </c>
    </row>
    <row r="8065" spans="21:22" x14ac:dyDescent="0.25">
      <c r="U8065" s="87" t="s">
        <v>2505</v>
      </c>
      <c r="V8065" s="88">
        <v>14</v>
      </c>
    </row>
    <row r="8066" spans="21:22" x14ac:dyDescent="0.25">
      <c r="U8066" s="87" t="s">
        <v>2505</v>
      </c>
      <c r="V8066" s="88">
        <v>14</v>
      </c>
    </row>
    <row r="8067" spans="21:22" x14ac:dyDescent="0.25">
      <c r="U8067" s="87" t="s">
        <v>2506</v>
      </c>
      <c r="V8067" s="88">
        <v>12</v>
      </c>
    </row>
    <row r="8068" spans="21:22" x14ac:dyDescent="0.25">
      <c r="U8068" s="87" t="s">
        <v>2506</v>
      </c>
      <c r="V8068" s="88">
        <v>12</v>
      </c>
    </row>
    <row r="8069" spans="21:22" x14ac:dyDescent="0.25">
      <c r="U8069" s="87" t="s">
        <v>2507</v>
      </c>
      <c r="V8069" s="88">
        <v>12</v>
      </c>
    </row>
    <row r="8070" spans="21:22" x14ac:dyDescent="0.25">
      <c r="U8070" s="87" t="s">
        <v>2507</v>
      </c>
      <c r="V8070" s="88">
        <v>12</v>
      </c>
    </row>
    <row r="8071" spans="21:22" x14ac:dyDescent="0.25">
      <c r="U8071" s="87" t="s">
        <v>2507</v>
      </c>
      <c r="V8071" s="88">
        <v>12</v>
      </c>
    </row>
    <row r="8072" spans="21:22" x14ac:dyDescent="0.25">
      <c r="U8072" s="87" t="s">
        <v>2507</v>
      </c>
      <c r="V8072" s="88">
        <v>12</v>
      </c>
    </row>
    <row r="8073" spans="21:22" x14ac:dyDescent="0.25">
      <c r="U8073" s="87" t="s">
        <v>2507</v>
      </c>
      <c r="V8073" s="88">
        <v>12</v>
      </c>
    </row>
    <row r="8074" spans="21:22" x14ac:dyDescent="0.25">
      <c r="U8074" s="87" t="s">
        <v>2507</v>
      </c>
      <c r="V8074" s="88">
        <v>12</v>
      </c>
    </row>
    <row r="8075" spans="21:22" x14ac:dyDescent="0.25">
      <c r="U8075" s="87" t="s">
        <v>2508</v>
      </c>
      <c r="V8075" s="88">
        <v>12</v>
      </c>
    </row>
    <row r="8076" spans="21:22" x14ac:dyDescent="0.25">
      <c r="U8076" s="87" t="s">
        <v>2508</v>
      </c>
      <c r="V8076" s="88">
        <v>12</v>
      </c>
    </row>
    <row r="8077" spans="21:22" x14ac:dyDescent="0.25">
      <c r="U8077" s="87" t="s">
        <v>2508</v>
      </c>
      <c r="V8077" s="88">
        <v>12</v>
      </c>
    </row>
    <row r="8078" spans="21:22" x14ac:dyDescent="0.25">
      <c r="U8078" s="87" t="s">
        <v>2509</v>
      </c>
      <c r="V8078" s="88">
        <v>12</v>
      </c>
    </row>
    <row r="8079" spans="21:22" x14ac:dyDescent="0.25">
      <c r="U8079" s="87" t="s">
        <v>2509</v>
      </c>
      <c r="V8079" s="88">
        <v>12</v>
      </c>
    </row>
    <row r="8080" spans="21:22" x14ac:dyDescent="0.25">
      <c r="U8080" s="87" t="s">
        <v>2509</v>
      </c>
      <c r="V8080" s="88">
        <v>12</v>
      </c>
    </row>
    <row r="8081" spans="21:22" x14ac:dyDescent="0.25">
      <c r="U8081" s="87" t="s">
        <v>2510</v>
      </c>
      <c r="V8081" s="88">
        <v>12</v>
      </c>
    </row>
    <row r="8082" spans="21:22" x14ac:dyDescent="0.25">
      <c r="U8082" s="87" t="s">
        <v>2510</v>
      </c>
      <c r="V8082" s="88">
        <v>12</v>
      </c>
    </row>
    <row r="8083" spans="21:22" x14ac:dyDescent="0.25">
      <c r="U8083" s="87" t="s">
        <v>2511</v>
      </c>
      <c r="V8083" s="88">
        <v>12</v>
      </c>
    </row>
    <row r="8084" spans="21:22" x14ac:dyDescent="0.25">
      <c r="U8084" s="87" t="s">
        <v>2511</v>
      </c>
      <c r="V8084" s="88">
        <v>12</v>
      </c>
    </row>
    <row r="8085" spans="21:22" x14ac:dyDescent="0.25">
      <c r="U8085" s="87" t="s">
        <v>2511</v>
      </c>
      <c r="V8085" s="88">
        <v>12</v>
      </c>
    </row>
    <row r="8086" spans="21:22" x14ac:dyDescent="0.25">
      <c r="U8086" s="87" t="s">
        <v>2511</v>
      </c>
      <c r="V8086" s="88">
        <v>12</v>
      </c>
    </row>
    <row r="8087" spans="21:22" x14ac:dyDescent="0.25">
      <c r="U8087" s="87" t="s">
        <v>2511</v>
      </c>
      <c r="V8087" s="88">
        <v>12</v>
      </c>
    </row>
    <row r="8088" spans="21:22" x14ac:dyDescent="0.25">
      <c r="U8088" s="87" t="s">
        <v>2511</v>
      </c>
      <c r="V8088" s="88">
        <v>12</v>
      </c>
    </row>
    <row r="8089" spans="21:22" x14ac:dyDescent="0.25">
      <c r="U8089" s="87" t="s">
        <v>2512</v>
      </c>
      <c r="V8089" s="88">
        <v>12</v>
      </c>
    </row>
    <row r="8090" spans="21:22" x14ac:dyDescent="0.25">
      <c r="U8090" s="87" t="s">
        <v>2512</v>
      </c>
      <c r="V8090" s="88">
        <v>12</v>
      </c>
    </row>
    <row r="8091" spans="21:22" x14ac:dyDescent="0.25">
      <c r="U8091" s="87" t="s">
        <v>2512</v>
      </c>
      <c r="V8091" s="88">
        <v>19</v>
      </c>
    </row>
    <row r="8092" spans="21:22" x14ac:dyDescent="0.25">
      <c r="U8092" s="87" t="s">
        <v>2512</v>
      </c>
      <c r="V8092" s="88">
        <v>19</v>
      </c>
    </row>
    <row r="8093" spans="21:22" x14ac:dyDescent="0.25">
      <c r="U8093" s="87" t="s">
        <v>2512</v>
      </c>
      <c r="V8093" s="88">
        <v>12</v>
      </c>
    </row>
    <row r="8094" spans="21:22" x14ac:dyDescent="0.25">
      <c r="U8094" s="87" t="s">
        <v>2512</v>
      </c>
      <c r="V8094" s="88">
        <v>12</v>
      </c>
    </row>
    <row r="8095" spans="21:22" x14ac:dyDescent="0.25">
      <c r="U8095" s="87" t="s">
        <v>2513</v>
      </c>
      <c r="V8095" s="88">
        <v>12</v>
      </c>
    </row>
    <row r="8096" spans="21:22" x14ac:dyDescent="0.25">
      <c r="U8096" s="89" t="s">
        <v>2513</v>
      </c>
      <c r="V8096" s="88">
        <v>12</v>
      </c>
    </row>
    <row r="8097" spans="21:22" x14ac:dyDescent="0.25">
      <c r="U8097" s="87" t="s">
        <v>2513</v>
      </c>
      <c r="V8097" s="88">
        <v>12</v>
      </c>
    </row>
    <row r="8098" spans="21:22" x14ac:dyDescent="0.25">
      <c r="U8098" s="87" t="s">
        <v>2513</v>
      </c>
      <c r="V8098" s="88">
        <v>12</v>
      </c>
    </row>
    <row r="8099" spans="21:22" x14ac:dyDescent="0.25">
      <c r="U8099" s="87" t="s">
        <v>2513</v>
      </c>
      <c r="V8099" s="88">
        <v>12</v>
      </c>
    </row>
    <row r="8100" spans="21:22" x14ac:dyDescent="0.25">
      <c r="U8100" s="87" t="s">
        <v>2514</v>
      </c>
      <c r="V8100" s="88">
        <v>12</v>
      </c>
    </row>
    <row r="8101" spans="21:22" x14ac:dyDescent="0.25">
      <c r="U8101" s="87" t="s">
        <v>2514</v>
      </c>
      <c r="V8101" s="88">
        <v>12</v>
      </c>
    </row>
    <row r="8102" spans="21:22" x14ac:dyDescent="0.25">
      <c r="U8102" s="87" t="s">
        <v>2514</v>
      </c>
      <c r="V8102" s="88">
        <v>12</v>
      </c>
    </row>
    <row r="8103" spans="21:22" x14ac:dyDescent="0.25">
      <c r="U8103" s="87" t="s">
        <v>2514</v>
      </c>
      <c r="V8103" s="88">
        <v>12</v>
      </c>
    </row>
    <row r="8104" spans="21:22" x14ac:dyDescent="0.25">
      <c r="U8104" s="87" t="s">
        <v>2514</v>
      </c>
      <c r="V8104" s="88">
        <v>12</v>
      </c>
    </row>
    <row r="8105" spans="21:22" x14ac:dyDescent="0.25">
      <c r="U8105" s="87" t="s">
        <v>2515</v>
      </c>
      <c r="V8105" s="88">
        <v>12</v>
      </c>
    </row>
    <row r="8106" spans="21:22" x14ac:dyDescent="0.25">
      <c r="U8106" s="87" t="s">
        <v>2515</v>
      </c>
      <c r="V8106" s="88">
        <v>12</v>
      </c>
    </row>
    <row r="8107" spans="21:22" x14ac:dyDescent="0.25">
      <c r="U8107" s="87" t="s">
        <v>2515</v>
      </c>
      <c r="V8107" s="88">
        <v>12</v>
      </c>
    </row>
    <row r="8108" spans="21:22" x14ac:dyDescent="0.25">
      <c r="U8108" s="87" t="s">
        <v>2515</v>
      </c>
      <c r="V8108" s="88">
        <v>12</v>
      </c>
    </row>
    <row r="8109" spans="21:22" x14ac:dyDescent="0.25">
      <c r="U8109" s="87" t="s">
        <v>2515</v>
      </c>
      <c r="V8109" s="88">
        <v>12</v>
      </c>
    </row>
    <row r="8110" spans="21:22" x14ac:dyDescent="0.25">
      <c r="U8110" s="87" t="s">
        <v>2515</v>
      </c>
      <c r="V8110" s="88">
        <v>12</v>
      </c>
    </row>
    <row r="8111" spans="21:22" x14ac:dyDescent="0.25">
      <c r="U8111" s="87" t="s">
        <v>2515</v>
      </c>
      <c r="V8111" s="88">
        <v>12</v>
      </c>
    </row>
    <row r="8112" spans="21:22" x14ac:dyDescent="0.25">
      <c r="U8112" s="87" t="s">
        <v>2515</v>
      </c>
      <c r="V8112" s="88">
        <v>12</v>
      </c>
    </row>
    <row r="8113" spans="21:22" x14ac:dyDescent="0.25">
      <c r="U8113" s="87" t="s">
        <v>2516</v>
      </c>
      <c r="V8113" s="88">
        <v>12</v>
      </c>
    </row>
    <row r="8114" spans="21:22" x14ac:dyDescent="0.25">
      <c r="U8114" s="87" t="s">
        <v>2516</v>
      </c>
      <c r="V8114" s="88">
        <v>12</v>
      </c>
    </row>
    <row r="8115" spans="21:22" x14ac:dyDescent="0.25">
      <c r="U8115" s="87" t="s">
        <v>2516</v>
      </c>
      <c r="V8115" s="88">
        <v>12</v>
      </c>
    </row>
    <row r="8116" spans="21:22" x14ac:dyDescent="0.25">
      <c r="U8116" s="87" t="s">
        <v>2517</v>
      </c>
      <c r="V8116" s="88">
        <v>12</v>
      </c>
    </row>
    <row r="8117" spans="21:22" x14ac:dyDescent="0.25">
      <c r="U8117" s="87" t="s">
        <v>2517</v>
      </c>
      <c r="V8117" s="88">
        <v>12</v>
      </c>
    </row>
    <row r="8118" spans="21:22" x14ac:dyDescent="0.25">
      <c r="U8118" s="87" t="s">
        <v>2518</v>
      </c>
      <c r="V8118" s="88">
        <v>12</v>
      </c>
    </row>
    <row r="8119" spans="21:22" x14ac:dyDescent="0.25">
      <c r="U8119" s="87" t="s">
        <v>2518</v>
      </c>
      <c r="V8119" s="88">
        <v>12</v>
      </c>
    </row>
    <row r="8120" spans="21:22" x14ac:dyDescent="0.25">
      <c r="U8120" s="87" t="s">
        <v>2519</v>
      </c>
      <c r="V8120" s="88">
        <v>12</v>
      </c>
    </row>
    <row r="8121" spans="21:22" x14ac:dyDescent="0.25">
      <c r="U8121" s="87" t="s">
        <v>2519</v>
      </c>
      <c r="V8121" s="88">
        <v>12</v>
      </c>
    </row>
    <row r="8122" spans="21:22" x14ac:dyDescent="0.25">
      <c r="U8122" s="87" t="s">
        <v>2519</v>
      </c>
      <c r="V8122" s="88">
        <v>12</v>
      </c>
    </row>
    <row r="8123" spans="21:22" x14ac:dyDescent="0.25">
      <c r="U8123" s="87" t="s">
        <v>2519</v>
      </c>
      <c r="V8123" s="88">
        <v>12</v>
      </c>
    </row>
    <row r="8124" spans="21:22" x14ac:dyDescent="0.25">
      <c r="U8124" s="87" t="s">
        <v>2520</v>
      </c>
      <c r="V8124" s="88">
        <v>12</v>
      </c>
    </row>
    <row r="8125" spans="21:22" x14ac:dyDescent="0.25">
      <c r="U8125" s="87" t="s">
        <v>2520</v>
      </c>
      <c r="V8125" s="88">
        <v>12</v>
      </c>
    </row>
    <row r="8126" spans="21:22" x14ac:dyDescent="0.25">
      <c r="U8126" s="87" t="s">
        <v>2520</v>
      </c>
      <c r="V8126" s="88">
        <v>12</v>
      </c>
    </row>
    <row r="8127" spans="21:22" x14ac:dyDescent="0.25">
      <c r="U8127" s="87" t="s">
        <v>2520</v>
      </c>
      <c r="V8127" s="88">
        <v>12</v>
      </c>
    </row>
    <row r="8128" spans="21:22" x14ac:dyDescent="0.25">
      <c r="U8128" s="87" t="s">
        <v>2521</v>
      </c>
      <c r="V8128" s="88">
        <v>12</v>
      </c>
    </row>
    <row r="8129" spans="21:22" x14ac:dyDescent="0.25">
      <c r="U8129" s="87" t="s">
        <v>2521</v>
      </c>
      <c r="V8129" s="88">
        <v>12</v>
      </c>
    </row>
    <row r="8130" spans="21:22" x14ac:dyDescent="0.25">
      <c r="U8130" s="87" t="s">
        <v>2521</v>
      </c>
      <c r="V8130" s="88">
        <v>12</v>
      </c>
    </row>
    <row r="8131" spans="21:22" x14ac:dyDescent="0.25">
      <c r="U8131" s="87" t="s">
        <v>2522</v>
      </c>
      <c r="V8131" s="88">
        <v>12</v>
      </c>
    </row>
    <row r="8132" spans="21:22" x14ac:dyDescent="0.25">
      <c r="U8132" s="87" t="s">
        <v>2522</v>
      </c>
      <c r="V8132" s="88">
        <v>12</v>
      </c>
    </row>
    <row r="8133" spans="21:22" x14ac:dyDescent="0.25">
      <c r="U8133" s="87" t="s">
        <v>2522</v>
      </c>
      <c r="V8133" s="88">
        <v>12</v>
      </c>
    </row>
    <row r="8134" spans="21:22" x14ac:dyDescent="0.25">
      <c r="U8134" s="87" t="s">
        <v>2522</v>
      </c>
      <c r="V8134" s="88">
        <v>12</v>
      </c>
    </row>
    <row r="8135" spans="21:22" x14ac:dyDescent="0.25">
      <c r="U8135" s="87" t="s">
        <v>2523</v>
      </c>
      <c r="V8135" s="88">
        <v>12</v>
      </c>
    </row>
    <row r="8136" spans="21:22" x14ac:dyDescent="0.25">
      <c r="U8136" s="87" t="s">
        <v>2523</v>
      </c>
      <c r="V8136" s="88">
        <v>12</v>
      </c>
    </row>
    <row r="8137" spans="21:22" x14ac:dyDescent="0.25">
      <c r="U8137" s="87" t="s">
        <v>2523</v>
      </c>
      <c r="V8137" s="88">
        <v>12</v>
      </c>
    </row>
    <row r="8138" spans="21:22" x14ac:dyDescent="0.25">
      <c r="U8138" s="87" t="s">
        <v>2524</v>
      </c>
      <c r="V8138" s="88">
        <v>12</v>
      </c>
    </row>
    <row r="8139" spans="21:22" x14ac:dyDescent="0.25">
      <c r="U8139" s="87" t="s">
        <v>2524</v>
      </c>
      <c r="V8139" s="88">
        <v>12</v>
      </c>
    </row>
    <row r="8140" spans="21:22" x14ac:dyDescent="0.25">
      <c r="U8140" s="87" t="s">
        <v>2524</v>
      </c>
      <c r="V8140" s="88">
        <v>12</v>
      </c>
    </row>
    <row r="8141" spans="21:22" x14ac:dyDescent="0.25">
      <c r="U8141" s="87" t="s">
        <v>2524</v>
      </c>
      <c r="V8141" s="88">
        <v>12</v>
      </c>
    </row>
    <row r="8142" spans="21:22" x14ac:dyDescent="0.25">
      <c r="U8142" s="87" t="s">
        <v>2524</v>
      </c>
      <c r="V8142" s="88">
        <v>12</v>
      </c>
    </row>
    <row r="8143" spans="21:22" x14ac:dyDescent="0.25">
      <c r="U8143" s="87" t="s">
        <v>2525</v>
      </c>
      <c r="V8143" s="88">
        <v>12</v>
      </c>
    </row>
    <row r="8144" spans="21:22" x14ac:dyDescent="0.25">
      <c r="U8144" s="87" t="s">
        <v>2525</v>
      </c>
      <c r="V8144" s="88">
        <v>12</v>
      </c>
    </row>
    <row r="8145" spans="21:22" x14ac:dyDescent="0.25">
      <c r="U8145" s="87" t="s">
        <v>2525</v>
      </c>
      <c r="V8145" s="88">
        <v>12</v>
      </c>
    </row>
    <row r="8146" spans="21:22" x14ac:dyDescent="0.25">
      <c r="U8146" s="87" t="s">
        <v>2526</v>
      </c>
      <c r="V8146" s="88">
        <v>12</v>
      </c>
    </row>
    <row r="8147" spans="21:22" x14ac:dyDescent="0.25">
      <c r="U8147" s="87" t="s">
        <v>2526</v>
      </c>
      <c r="V8147" s="88">
        <v>12</v>
      </c>
    </row>
    <row r="8148" spans="21:22" x14ac:dyDescent="0.25">
      <c r="U8148" s="87" t="s">
        <v>2526</v>
      </c>
      <c r="V8148" s="88">
        <v>12</v>
      </c>
    </row>
    <row r="8149" spans="21:22" x14ac:dyDescent="0.25">
      <c r="U8149" s="87" t="s">
        <v>2526</v>
      </c>
      <c r="V8149" s="88">
        <v>12</v>
      </c>
    </row>
    <row r="8150" spans="21:22" x14ac:dyDescent="0.25">
      <c r="U8150" s="87" t="s">
        <v>2526</v>
      </c>
      <c r="V8150" s="88">
        <v>12</v>
      </c>
    </row>
    <row r="8151" spans="21:22" x14ac:dyDescent="0.25">
      <c r="U8151" s="87" t="s">
        <v>2526</v>
      </c>
      <c r="V8151" s="88">
        <v>12</v>
      </c>
    </row>
    <row r="8152" spans="21:22" x14ac:dyDescent="0.25">
      <c r="U8152" s="87" t="s">
        <v>2527</v>
      </c>
      <c r="V8152" s="88">
        <v>12</v>
      </c>
    </row>
    <row r="8153" spans="21:22" x14ac:dyDescent="0.25">
      <c r="U8153" s="87" t="s">
        <v>2527</v>
      </c>
      <c r="V8153" s="88">
        <v>12</v>
      </c>
    </row>
    <row r="8154" spans="21:22" x14ac:dyDescent="0.25">
      <c r="U8154" s="87" t="s">
        <v>2527</v>
      </c>
      <c r="V8154" s="88">
        <v>12</v>
      </c>
    </row>
    <row r="8155" spans="21:22" x14ac:dyDescent="0.25">
      <c r="U8155" s="87" t="s">
        <v>2527</v>
      </c>
      <c r="V8155" s="88">
        <v>12</v>
      </c>
    </row>
    <row r="8156" spans="21:22" x14ac:dyDescent="0.25">
      <c r="U8156" s="87" t="s">
        <v>2527</v>
      </c>
      <c r="V8156" s="88">
        <v>12</v>
      </c>
    </row>
    <row r="8157" spans="21:22" x14ac:dyDescent="0.25">
      <c r="U8157" s="87" t="s">
        <v>2528</v>
      </c>
      <c r="V8157" s="88">
        <v>12</v>
      </c>
    </row>
    <row r="8158" spans="21:22" x14ac:dyDescent="0.25">
      <c r="U8158" s="87" t="s">
        <v>2528</v>
      </c>
      <c r="V8158" s="88">
        <v>12</v>
      </c>
    </row>
    <row r="8159" spans="21:22" x14ac:dyDescent="0.25">
      <c r="U8159" s="87" t="s">
        <v>2529</v>
      </c>
      <c r="V8159" s="88">
        <v>12</v>
      </c>
    </row>
    <row r="8160" spans="21:22" x14ac:dyDescent="0.25">
      <c r="U8160" s="87" t="s">
        <v>2529</v>
      </c>
      <c r="V8160" s="88">
        <v>12</v>
      </c>
    </row>
    <row r="8161" spans="21:22" x14ac:dyDescent="0.25">
      <c r="U8161" s="87" t="s">
        <v>2529</v>
      </c>
      <c r="V8161" s="88">
        <v>12</v>
      </c>
    </row>
    <row r="8162" spans="21:22" x14ac:dyDescent="0.25">
      <c r="U8162" s="87" t="s">
        <v>2529</v>
      </c>
      <c r="V8162" s="88">
        <v>12</v>
      </c>
    </row>
    <row r="8163" spans="21:22" x14ac:dyDescent="0.25">
      <c r="U8163" s="87" t="s">
        <v>2529</v>
      </c>
      <c r="V8163" s="88">
        <v>12</v>
      </c>
    </row>
    <row r="8164" spans="21:22" x14ac:dyDescent="0.25">
      <c r="U8164" s="87" t="s">
        <v>2529</v>
      </c>
      <c r="V8164" s="88">
        <v>12</v>
      </c>
    </row>
    <row r="8165" spans="21:22" x14ac:dyDescent="0.25">
      <c r="U8165" s="87" t="s">
        <v>2529</v>
      </c>
      <c r="V8165" s="88">
        <v>12</v>
      </c>
    </row>
    <row r="8166" spans="21:22" x14ac:dyDescent="0.25">
      <c r="U8166" s="87" t="s">
        <v>2530</v>
      </c>
      <c r="V8166" s="88">
        <v>12</v>
      </c>
    </row>
    <row r="8167" spans="21:22" x14ac:dyDescent="0.25">
      <c r="U8167" s="87" t="s">
        <v>2530</v>
      </c>
      <c r="V8167" s="88">
        <v>12</v>
      </c>
    </row>
    <row r="8168" spans="21:22" x14ac:dyDescent="0.25">
      <c r="U8168" s="87" t="s">
        <v>2530</v>
      </c>
      <c r="V8168" s="88">
        <v>12</v>
      </c>
    </row>
    <row r="8169" spans="21:22" x14ac:dyDescent="0.25">
      <c r="U8169" s="87" t="s">
        <v>2530</v>
      </c>
      <c r="V8169" s="88">
        <v>12</v>
      </c>
    </row>
    <row r="8170" spans="21:22" x14ac:dyDescent="0.25">
      <c r="U8170" s="87" t="s">
        <v>2530</v>
      </c>
      <c r="V8170" s="88">
        <v>12</v>
      </c>
    </row>
    <row r="8171" spans="21:22" x14ac:dyDescent="0.25">
      <c r="U8171" s="87" t="s">
        <v>2531</v>
      </c>
      <c r="V8171" s="88">
        <v>12</v>
      </c>
    </row>
    <row r="8172" spans="21:22" x14ac:dyDescent="0.25">
      <c r="U8172" s="87" t="s">
        <v>2531</v>
      </c>
      <c r="V8172" s="88">
        <v>12</v>
      </c>
    </row>
    <row r="8173" spans="21:22" x14ac:dyDescent="0.25">
      <c r="U8173" s="87" t="s">
        <v>2531</v>
      </c>
      <c r="V8173" s="88">
        <v>12</v>
      </c>
    </row>
    <row r="8174" spans="21:22" x14ac:dyDescent="0.25">
      <c r="U8174" s="87" t="s">
        <v>2531</v>
      </c>
      <c r="V8174" s="88">
        <v>12</v>
      </c>
    </row>
    <row r="8175" spans="21:22" x14ac:dyDescent="0.25">
      <c r="U8175" s="87" t="s">
        <v>2531</v>
      </c>
      <c r="V8175" s="88">
        <v>12</v>
      </c>
    </row>
    <row r="8176" spans="21:22" x14ac:dyDescent="0.25">
      <c r="U8176" s="87" t="s">
        <v>2532</v>
      </c>
      <c r="V8176" s="88">
        <v>12</v>
      </c>
    </row>
    <row r="8177" spans="21:22" x14ac:dyDescent="0.25">
      <c r="U8177" s="87" t="s">
        <v>2532</v>
      </c>
      <c r="V8177" s="88">
        <v>12</v>
      </c>
    </row>
    <row r="8178" spans="21:22" x14ac:dyDescent="0.25">
      <c r="U8178" s="87" t="s">
        <v>2532</v>
      </c>
      <c r="V8178" s="88">
        <v>12</v>
      </c>
    </row>
    <row r="8179" spans="21:22" x14ac:dyDescent="0.25">
      <c r="U8179" s="87" t="s">
        <v>2532</v>
      </c>
      <c r="V8179" s="88">
        <v>12</v>
      </c>
    </row>
    <row r="8180" spans="21:22" x14ac:dyDescent="0.25">
      <c r="U8180" s="87" t="s">
        <v>2532</v>
      </c>
      <c r="V8180" s="88">
        <v>12</v>
      </c>
    </row>
    <row r="8181" spans="21:22" x14ac:dyDescent="0.25">
      <c r="U8181" s="87" t="s">
        <v>2533</v>
      </c>
      <c r="V8181" s="88">
        <v>14</v>
      </c>
    </row>
    <row r="8182" spans="21:22" x14ac:dyDescent="0.25">
      <c r="U8182" s="87" t="s">
        <v>2533</v>
      </c>
      <c r="V8182" s="88">
        <v>14</v>
      </c>
    </row>
    <row r="8183" spans="21:22" x14ac:dyDescent="0.25">
      <c r="U8183" s="87" t="s">
        <v>2533</v>
      </c>
      <c r="V8183" s="88">
        <v>14</v>
      </c>
    </row>
    <row r="8184" spans="21:22" x14ac:dyDescent="0.25">
      <c r="U8184" s="87" t="s">
        <v>2533</v>
      </c>
      <c r="V8184" s="88">
        <v>14</v>
      </c>
    </row>
    <row r="8185" spans="21:22" x14ac:dyDescent="0.25">
      <c r="U8185" s="87" t="s">
        <v>2534</v>
      </c>
      <c r="V8185" s="88">
        <v>13</v>
      </c>
    </row>
    <row r="8186" spans="21:22" x14ac:dyDescent="0.25">
      <c r="U8186" s="87" t="s">
        <v>2534</v>
      </c>
      <c r="V8186" s="88">
        <v>13</v>
      </c>
    </row>
    <row r="8187" spans="21:22" x14ac:dyDescent="0.25">
      <c r="U8187" s="87" t="s">
        <v>2534</v>
      </c>
      <c r="V8187" s="88">
        <v>13</v>
      </c>
    </row>
    <row r="8188" spans="21:22" x14ac:dyDescent="0.25">
      <c r="U8188" s="87" t="s">
        <v>2534</v>
      </c>
      <c r="V8188" s="88">
        <v>13</v>
      </c>
    </row>
    <row r="8189" spans="21:22" x14ac:dyDescent="0.25">
      <c r="U8189" s="87" t="s">
        <v>2535</v>
      </c>
      <c r="V8189" s="88">
        <v>13</v>
      </c>
    </row>
    <row r="8190" spans="21:22" x14ac:dyDescent="0.25">
      <c r="U8190" s="87" t="s">
        <v>2535</v>
      </c>
      <c r="V8190" s="88">
        <v>13</v>
      </c>
    </row>
    <row r="8191" spans="21:22" x14ac:dyDescent="0.25">
      <c r="U8191" s="87" t="s">
        <v>2535</v>
      </c>
      <c r="V8191" s="88">
        <v>13</v>
      </c>
    </row>
    <row r="8192" spans="21:22" x14ac:dyDescent="0.25">
      <c r="U8192" s="87" t="s">
        <v>2535</v>
      </c>
      <c r="V8192" s="88">
        <v>13</v>
      </c>
    </row>
    <row r="8193" spans="21:22" x14ac:dyDescent="0.25">
      <c r="U8193" s="87" t="s">
        <v>2536</v>
      </c>
      <c r="V8193" s="88">
        <v>13</v>
      </c>
    </row>
    <row r="8194" spans="21:22" x14ac:dyDescent="0.25">
      <c r="U8194" s="87" t="s">
        <v>2536</v>
      </c>
      <c r="V8194" s="88">
        <v>13</v>
      </c>
    </row>
    <row r="8195" spans="21:22" x14ac:dyDescent="0.25">
      <c r="U8195" s="87" t="s">
        <v>2537</v>
      </c>
      <c r="V8195" s="88">
        <v>13</v>
      </c>
    </row>
    <row r="8196" spans="21:22" x14ac:dyDescent="0.25">
      <c r="U8196" s="87" t="s">
        <v>2537</v>
      </c>
      <c r="V8196" s="88">
        <v>13</v>
      </c>
    </row>
    <row r="8197" spans="21:22" x14ac:dyDescent="0.25">
      <c r="U8197" s="87" t="s">
        <v>2537</v>
      </c>
      <c r="V8197" s="88">
        <v>13</v>
      </c>
    </row>
    <row r="8198" spans="21:22" x14ac:dyDescent="0.25">
      <c r="U8198" s="87" t="s">
        <v>2537</v>
      </c>
      <c r="V8198" s="88">
        <v>13</v>
      </c>
    </row>
    <row r="8199" spans="21:22" x14ac:dyDescent="0.25">
      <c r="U8199" s="87" t="s">
        <v>2538</v>
      </c>
      <c r="V8199" s="88">
        <v>13</v>
      </c>
    </row>
    <row r="8200" spans="21:22" x14ac:dyDescent="0.25">
      <c r="U8200" s="87" t="s">
        <v>2538</v>
      </c>
      <c r="V8200" s="88">
        <v>13</v>
      </c>
    </row>
    <row r="8201" spans="21:22" x14ac:dyDescent="0.25">
      <c r="U8201" s="87" t="s">
        <v>2539</v>
      </c>
      <c r="V8201" s="88">
        <v>13</v>
      </c>
    </row>
    <row r="8202" spans="21:22" x14ac:dyDescent="0.25">
      <c r="U8202" s="87" t="s">
        <v>2540</v>
      </c>
      <c r="V8202" s="88">
        <v>13</v>
      </c>
    </row>
    <row r="8203" spans="21:22" x14ac:dyDescent="0.25">
      <c r="U8203" s="87" t="s">
        <v>2540</v>
      </c>
      <c r="V8203" s="88">
        <v>13</v>
      </c>
    </row>
    <row r="8204" spans="21:22" x14ac:dyDescent="0.25">
      <c r="U8204" s="87" t="s">
        <v>2540</v>
      </c>
      <c r="V8204" s="88">
        <v>13</v>
      </c>
    </row>
    <row r="8205" spans="21:22" x14ac:dyDescent="0.25">
      <c r="U8205" s="87" t="s">
        <v>2540</v>
      </c>
      <c r="V8205" s="88">
        <v>13</v>
      </c>
    </row>
    <row r="8206" spans="21:22" x14ac:dyDescent="0.25">
      <c r="U8206" s="87" t="s">
        <v>2541</v>
      </c>
      <c r="V8206" s="88">
        <v>13</v>
      </c>
    </row>
    <row r="8207" spans="21:22" x14ac:dyDescent="0.25">
      <c r="U8207" s="87" t="s">
        <v>2542</v>
      </c>
      <c r="V8207" s="88">
        <v>13</v>
      </c>
    </row>
    <row r="8208" spans="21:22" x14ac:dyDescent="0.25">
      <c r="U8208" s="87" t="s">
        <v>2543</v>
      </c>
      <c r="V8208" s="88">
        <v>13</v>
      </c>
    </row>
    <row r="8209" spans="21:22" x14ac:dyDescent="0.25">
      <c r="U8209" s="87" t="s">
        <v>2544</v>
      </c>
      <c r="V8209" s="88">
        <v>14</v>
      </c>
    </row>
    <row r="8210" spans="21:22" x14ac:dyDescent="0.25">
      <c r="U8210" s="87" t="s">
        <v>2544</v>
      </c>
      <c r="V8210" s="88">
        <v>14</v>
      </c>
    </row>
    <row r="8211" spans="21:22" x14ac:dyDescent="0.25">
      <c r="U8211" s="87" t="s">
        <v>2545</v>
      </c>
      <c r="V8211" s="88">
        <v>13</v>
      </c>
    </row>
    <row r="8212" spans="21:22" x14ac:dyDescent="0.25">
      <c r="U8212" s="87" t="s">
        <v>2545</v>
      </c>
      <c r="V8212" s="88">
        <v>13</v>
      </c>
    </row>
    <row r="8213" spans="21:22" x14ac:dyDescent="0.25">
      <c r="U8213" s="87" t="s">
        <v>2546</v>
      </c>
      <c r="V8213" s="88">
        <v>13</v>
      </c>
    </row>
    <row r="8214" spans="21:22" x14ac:dyDescent="0.25">
      <c r="U8214" s="87" t="s">
        <v>2546</v>
      </c>
      <c r="V8214" s="88">
        <v>13</v>
      </c>
    </row>
    <row r="8215" spans="21:22" x14ac:dyDescent="0.25">
      <c r="U8215" s="87" t="s">
        <v>2546</v>
      </c>
      <c r="V8215" s="88">
        <v>13</v>
      </c>
    </row>
    <row r="8216" spans="21:22" x14ac:dyDescent="0.25">
      <c r="U8216" s="87" t="s">
        <v>2546</v>
      </c>
      <c r="V8216" s="88">
        <v>13</v>
      </c>
    </row>
    <row r="8217" spans="21:22" x14ac:dyDescent="0.25">
      <c r="U8217" s="87" t="s">
        <v>2547</v>
      </c>
      <c r="V8217" s="88">
        <v>13</v>
      </c>
    </row>
    <row r="8218" spans="21:22" x14ac:dyDescent="0.25">
      <c r="U8218" s="87" t="s">
        <v>2547</v>
      </c>
      <c r="V8218" s="88">
        <v>13</v>
      </c>
    </row>
    <row r="8219" spans="21:22" x14ac:dyDescent="0.25">
      <c r="U8219" s="87" t="s">
        <v>2548</v>
      </c>
      <c r="V8219" s="88">
        <v>13</v>
      </c>
    </row>
    <row r="8220" spans="21:22" x14ac:dyDescent="0.25">
      <c r="U8220" s="87" t="s">
        <v>2548</v>
      </c>
      <c r="V8220" s="88">
        <v>13</v>
      </c>
    </row>
    <row r="8221" spans="21:22" x14ac:dyDescent="0.25">
      <c r="U8221" s="87" t="s">
        <v>2548</v>
      </c>
      <c r="V8221" s="88">
        <v>13</v>
      </c>
    </row>
    <row r="8222" spans="21:22" x14ac:dyDescent="0.25">
      <c r="U8222" s="87" t="s">
        <v>2548</v>
      </c>
      <c r="V8222" s="88">
        <v>13</v>
      </c>
    </row>
    <row r="8223" spans="21:22" x14ac:dyDescent="0.25">
      <c r="U8223" s="87" t="s">
        <v>2548</v>
      </c>
      <c r="V8223" s="88">
        <v>21</v>
      </c>
    </row>
    <row r="8224" spans="21:22" x14ac:dyDescent="0.25">
      <c r="U8224" s="87" t="s">
        <v>2549</v>
      </c>
      <c r="V8224" s="88">
        <v>13</v>
      </c>
    </row>
    <row r="8225" spans="21:22" x14ac:dyDescent="0.25">
      <c r="U8225" s="87" t="s">
        <v>2550</v>
      </c>
      <c r="V8225" s="88">
        <v>21</v>
      </c>
    </row>
    <row r="8226" spans="21:22" x14ac:dyDescent="0.25">
      <c r="U8226" s="87" t="s">
        <v>2551</v>
      </c>
      <c r="V8226" s="88">
        <v>14</v>
      </c>
    </row>
    <row r="8227" spans="21:22" x14ac:dyDescent="0.25">
      <c r="U8227" s="87" t="s">
        <v>2551</v>
      </c>
      <c r="V8227" s="88">
        <v>14</v>
      </c>
    </row>
    <row r="8228" spans="21:22" x14ac:dyDescent="0.25">
      <c r="U8228" s="87" t="s">
        <v>2551</v>
      </c>
      <c r="V8228" s="88">
        <v>14</v>
      </c>
    </row>
    <row r="8229" spans="21:22" x14ac:dyDescent="0.25">
      <c r="U8229" s="87" t="s">
        <v>2551</v>
      </c>
      <c r="V8229" s="88">
        <v>14</v>
      </c>
    </row>
    <row r="8230" spans="21:22" x14ac:dyDescent="0.25">
      <c r="U8230" s="87" t="s">
        <v>2551</v>
      </c>
      <c r="V8230" s="88">
        <v>14</v>
      </c>
    </row>
    <row r="8231" spans="21:22" x14ac:dyDescent="0.25">
      <c r="U8231" s="87" t="s">
        <v>2551</v>
      </c>
      <c r="V8231" s="88">
        <v>14</v>
      </c>
    </row>
    <row r="8232" spans="21:22" x14ac:dyDescent="0.25">
      <c r="U8232" s="87" t="s">
        <v>2552</v>
      </c>
      <c r="V8232" s="88">
        <v>13</v>
      </c>
    </row>
    <row r="8233" spans="21:22" x14ac:dyDescent="0.25">
      <c r="U8233" s="87" t="s">
        <v>2552</v>
      </c>
      <c r="V8233" s="88">
        <v>13</v>
      </c>
    </row>
    <row r="8234" spans="21:22" x14ac:dyDescent="0.25">
      <c r="U8234" s="87" t="s">
        <v>2552</v>
      </c>
      <c r="V8234" s="88">
        <v>13</v>
      </c>
    </row>
    <row r="8235" spans="21:22" x14ac:dyDescent="0.25">
      <c r="U8235" s="87" t="s">
        <v>2552</v>
      </c>
      <c r="V8235" s="88">
        <v>14</v>
      </c>
    </row>
    <row r="8236" spans="21:22" x14ac:dyDescent="0.25">
      <c r="U8236" s="87" t="s">
        <v>2552</v>
      </c>
      <c r="V8236" s="88">
        <v>13</v>
      </c>
    </row>
    <row r="8237" spans="21:22" x14ac:dyDescent="0.25">
      <c r="U8237" s="87" t="s">
        <v>2553</v>
      </c>
      <c r="V8237" s="88">
        <v>14</v>
      </c>
    </row>
    <row r="8238" spans="21:22" x14ac:dyDescent="0.25">
      <c r="U8238" s="87" t="s">
        <v>2553</v>
      </c>
      <c r="V8238" s="88">
        <v>14</v>
      </c>
    </row>
    <row r="8239" spans="21:22" x14ac:dyDescent="0.25">
      <c r="U8239" s="87" t="s">
        <v>2553</v>
      </c>
      <c r="V8239" s="88">
        <v>14</v>
      </c>
    </row>
    <row r="8240" spans="21:22" x14ac:dyDescent="0.25">
      <c r="U8240" s="87" t="s">
        <v>2553</v>
      </c>
      <c r="V8240" s="88">
        <v>14</v>
      </c>
    </row>
    <row r="8241" spans="21:22" x14ac:dyDescent="0.25">
      <c r="U8241" s="87" t="s">
        <v>2553</v>
      </c>
      <c r="V8241" s="88">
        <v>14</v>
      </c>
    </row>
    <row r="8242" spans="21:22" x14ac:dyDescent="0.25">
      <c r="U8242" s="87" t="s">
        <v>2554</v>
      </c>
      <c r="V8242" s="88">
        <v>14</v>
      </c>
    </row>
    <row r="8243" spans="21:22" x14ac:dyDescent="0.25">
      <c r="U8243" s="87" t="s">
        <v>2554</v>
      </c>
      <c r="V8243" s="88">
        <v>14</v>
      </c>
    </row>
    <row r="8244" spans="21:22" x14ac:dyDescent="0.25">
      <c r="U8244" s="87" t="s">
        <v>2555</v>
      </c>
      <c r="V8244" s="88">
        <v>14</v>
      </c>
    </row>
    <row r="8245" spans="21:22" x14ac:dyDescent="0.25">
      <c r="U8245" s="87" t="s">
        <v>2555</v>
      </c>
      <c r="V8245" s="88">
        <v>14</v>
      </c>
    </row>
    <row r="8246" spans="21:22" x14ac:dyDescent="0.25">
      <c r="U8246" s="87" t="s">
        <v>2555</v>
      </c>
      <c r="V8246" s="88">
        <v>14</v>
      </c>
    </row>
    <row r="8247" spans="21:22" x14ac:dyDescent="0.25">
      <c r="U8247" s="87" t="s">
        <v>2556</v>
      </c>
      <c r="V8247" s="88">
        <v>14</v>
      </c>
    </row>
    <row r="8248" spans="21:22" x14ac:dyDescent="0.25">
      <c r="U8248" s="87" t="s">
        <v>2556</v>
      </c>
      <c r="V8248" s="88">
        <v>14</v>
      </c>
    </row>
    <row r="8249" spans="21:22" x14ac:dyDescent="0.25">
      <c r="U8249" s="87" t="s">
        <v>2556</v>
      </c>
      <c r="V8249" s="88">
        <v>14</v>
      </c>
    </row>
    <row r="8250" spans="21:22" x14ac:dyDescent="0.25">
      <c r="U8250" s="87" t="s">
        <v>2556</v>
      </c>
      <c r="V8250" s="88">
        <v>14</v>
      </c>
    </row>
    <row r="8251" spans="21:22" x14ac:dyDescent="0.25">
      <c r="U8251" s="87" t="s">
        <v>2557</v>
      </c>
      <c r="V8251" s="88">
        <v>14</v>
      </c>
    </row>
    <row r="8252" spans="21:22" x14ac:dyDescent="0.25">
      <c r="U8252" s="87" t="s">
        <v>2558</v>
      </c>
      <c r="V8252" s="88">
        <v>22</v>
      </c>
    </row>
    <row r="8253" spans="21:22" x14ac:dyDescent="0.25">
      <c r="U8253" s="87" t="s">
        <v>2558</v>
      </c>
      <c r="V8253" s="88">
        <v>22</v>
      </c>
    </row>
    <row r="8254" spans="21:22" x14ac:dyDescent="0.25">
      <c r="U8254" s="87" t="s">
        <v>2558</v>
      </c>
      <c r="V8254" s="88">
        <v>22</v>
      </c>
    </row>
    <row r="8255" spans="21:22" x14ac:dyDescent="0.25">
      <c r="U8255" s="87" t="s">
        <v>2558</v>
      </c>
      <c r="V8255" s="88">
        <v>22</v>
      </c>
    </row>
    <row r="8256" spans="21:22" x14ac:dyDescent="0.25">
      <c r="U8256" s="87" t="s">
        <v>2558</v>
      </c>
      <c r="V8256" s="88">
        <v>22</v>
      </c>
    </row>
    <row r="8257" spans="21:22" x14ac:dyDescent="0.25">
      <c r="U8257" s="87" t="s">
        <v>2559</v>
      </c>
      <c r="V8257" s="88">
        <v>22</v>
      </c>
    </row>
    <row r="8258" spans="21:22" x14ac:dyDescent="0.25">
      <c r="U8258" s="87" t="s">
        <v>2559</v>
      </c>
      <c r="V8258" s="88">
        <v>22</v>
      </c>
    </row>
    <row r="8259" spans="21:22" x14ac:dyDescent="0.25">
      <c r="U8259" s="87" t="s">
        <v>2560</v>
      </c>
      <c r="V8259" s="88">
        <v>22</v>
      </c>
    </row>
    <row r="8260" spans="21:22" x14ac:dyDescent="0.25">
      <c r="U8260" s="87" t="s">
        <v>2560</v>
      </c>
      <c r="V8260" s="88">
        <v>22</v>
      </c>
    </row>
    <row r="8261" spans="21:22" x14ac:dyDescent="0.25">
      <c r="U8261" s="87" t="s">
        <v>2561</v>
      </c>
      <c r="V8261" s="88">
        <v>22</v>
      </c>
    </row>
    <row r="8262" spans="21:22" x14ac:dyDescent="0.25">
      <c r="U8262" s="87" t="s">
        <v>2562</v>
      </c>
      <c r="V8262" s="88">
        <v>22</v>
      </c>
    </row>
    <row r="8263" spans="21:22" x14ac:dyDescent="0.25">
      <c r="U8263" s="87" t="s">
        <v>2563</v>
      </c>
      <c r="V8263" s="88">
        <v>22</v>
      </c>
    </row>
    <row r="8264" spans="21:22" x14ac:dyDescent="0.25">
      <c r="U8264" s="87" t="s">
        <v>2564</v>
      </c>
      <c r="V8264" s="88">
        <v>22</v>
      </c>
    </row>
    <row r="8265" spans="21:22" x14ac:dyDescent="0.25">
      <c r="U8265" s="87" t="s">
        <v>2565</v>
      </c>
      <c r="V8265" s="88">
        <v>22</v>
      </c>
    </row>
    <row r="8266" spans="21:22" x14ac:dyDescent="0.25">
      <c r="U8266" s="87" t="s">
        <v>2566</v>
      </c>
      <c r="V8266" s="88">
        <v>22</v>
      </c>
    </row>
    <row r="8267" spans="21:22" x14ac:dyDescent="0.25">
      <c r="U8267" s="87" t="s">
        <v>2567</v>
      </c>
      <c r="V8267" s="88">
        <v>22</v>
      </c>
    </row>
    <row r="8268" spans="21:22" x14ac:dyDescent="0.25">
      <c r="U8268" s="87" t="s">
        <v>2567</v>
      </c>
      <c r="V8268" s="88">
        <v>22</v>
      </c>
    </row>
    <row r="8269" spans="21:22" x14ac:dyDescent="0.25">
      <c r="U8269" s="87" t="s">
        <v>2568</v>
      </c>
      <c r="V8269" s="88">
        <v>22</v>
      </c>
    </row>
    <row r="8270" spans="21:22" x14ac:dyDescent="0.25">
      <c r="U8270" s="87" t="s">
        <v>2568</v>
      </c>
      <c r="V8270" s="88">
        <v>22</v>
      </c>
    </row>
    <row r="8271" spans="21:22" x14ac:dyDescent="0.25">
      <c r="U8271" s="87" t="s">
        <v>2569</v>
      </c>
      <c r="V8271" s="88">
        <v>22</v>
      </c>
    </row>
    <row r="8272" spans="21:22" x14ac:dyDescent="0.25">
      <c r="U8272" s="87" t="s">
        <v>2569</v>
      </c>
      <c r="V8272" s="88">
        <v>22</v>
      </c>
    </row>
    <row r="8273" spans="21:22" x14ac:dyDescent="0.25">
      <c r="U8273" s="87" t="s">
        <v>2569</v>
      </c>
      <c r="V8273" s="88">
        <v>22</v>
      </c>
    </row>
    <row r="8274" spans="21:22" x14ac:dyDescent="0.25">
      <c r="U8274" s="87" t="s">
        <v>2570</v>
      </c>
      <c r="V8274" s="88">
        <v>22</v>
      </c>
    </row>
    <row r="8275" spans="21:22" x14ac:dyDescent="0.25">
      <c r="U8275" s="87" t="s">
        <v>2570</v>
      </c>
      <c r="V8275" s="88">
        <v>22</v>
      </c>
    </row>
    <row r="8276" spans="21:22" x14ac:dyDescent="0.25">
      <c r="U8276" s="87" t="s">
        <v>2570</v>
      </c>
      <c r="V8276" s="88">
        <v>22</v>
      </c>
    </row>
    <row r="8277" spans="21:22" x14ac:dyDescent="0.25">
      <c r="U8277" s="87" t="s">
        <v>2570</v>
      </c>
      <c r="V8277" s="88">
        <v>22</v>
      </c>
    </row>
    <row r="8278" spans="21:22" x14ac:dyDescent="0.25">
      <c r="U8278" s="87" t="s">
        <v>2571</v>
      </c>
      <c r="V8278" s="88">
        <v>22</v>
      </c>
    </row>
    <row r="8279" spans="21:22" x14ac:dyDescent="0.25">
      <c r="U8279" s="87" t="s">
        <v>2571</v>
      </c>
      <c r="V8279" s="88">
        <v>22</v>
      </c>
    </row>
    <row r="8280" spans="21:22" x14ac:dyDescent="0.25">
      <c r="U8280" s="87" t="s">
        <v>2571</v>
      </c>
      <c r="V8280" s="88">
        <v>22</v>
      </c>
    </row>
    <row r="8281" spans="21:22" x14ac:dyDescent="0.25">
      <c r="U8281" s="87" t="s">
        <v>2572</v>
      </c>
      <c r="V8281" s="88">
        <v>22</v>
      </c>
    </row>
    <row r="8282" spans="21:22" x14ac:dyDescent="0.25">
      <c r="U8282" s="87" t="s">
        <v>2573</v>
      </c>
      <c r="V8282" s="88">
        <v>22</v>
      </c>
    </row>
    <row r="8283" spans="21:22" x14ac:dyDescent="0.25">
      <c r="U8283" s="87" t="s">
        <v>2574</v>
      </c>
      <c r="V8283" s="88">
        <v>22</v>
      </c>
    </row>
    <row r="8284" spans="21:22" x14ac:dyDescent="0.25">
      <c r="U8284" s="87" t="s">
        <v>2574</v>
      </c>
      <c r="V8284" s="88">
        <v>22</v>
      </c>
    </row>
    <row r="8285" spans="21:22" x14ac:dyDescent="0.25">
      <c r="U8285" s="87" t="s">
        <v>2574</v>
      </c>
      <c r="V8285" s="88">
        <v>22</v>
      </c>
    </row>
    <row r="8286" spans="21:22" x14ac:dyDescent="0.25">
      <c r="U8286" s="87" t="s">
        <v>2574</v>
      </c>
      <c r="V8286" s="88">
        <v>22</v>
      </c>
    </row>
    <row r="8287" spans="21:22" x14ac:dyDescent="0.25">
      <c r="U8287" s="87" t="s">
        <v>2575</v>
      </c>
      <c r="V8287" s="88">
        <v>22</v>
      </c>
    </row>
    <row r="8288" spans="21:22" x14ac:dyDescent="0.25">
      <c r="U8288" s="87" t="s">
        <v>2575</v>
      </c>
      <c r="V8288" s="88">
        <v>22</v>
      </c>
    </row>
    <row r="8289" spans="21:22" x14ac:dyDescent="0.25">
      <c r="U8289" s="87" t="s">
        <v>2575</v>
      </c>
      <c r="V8289" s="88">
        <v>22</v>
      </c>
    </row>
    <row r="8290" spans="21:22" x14ac:dyDescent="0.25">
      <c r="U8290" s="87" t="s">
        <v>2576</v>
      </c>
      <c r="V8290" s="88">
        <v>22</v>
      </c>
    </row>
    <row r="8291" spans="21:22" x14ac:dyDescent="0.25">
      <c r="U8291" s="87" t="s">
        <v>2576</v>
      </c>
      <c r="V8291" s="88">
        <v>22</v>
      </c>
    </row>
    <row r="8292" spans="21:22" x14ac:dyDescent="0.25">
      <c r="U8292" s="87" t="s">
        <v>2576</v>
      </c>
      <c r="V8292" s="88">
        <v>22</v>
      </c>
    </row>
    <row r="8293" spans="21:22" x14ac:dyDescent="0.25">
      <c r="U8293" s="87" t="s">
        <v>2576</v>
      </c>
      <c r="V8293" s="88">
        <v>22</v>
      </c>
    </row>
    <row r="8294" spans="21:22" x14ac:dyDescent="0.25">
      <c r="U8294" s="87" t="s">
        <v>2577</v>
      </c>
      <c r="V8294" s="88">
        <v>22</v>
      </c>
    </row>
    <row r="8295" spans="21:22" x14ac:dyDescent="0.25">
      <c r="U8295" s="87" t="s">
        <v>2577</v>
      </c>
      <c r="V8295" s="88">
        <v>22</v>
      </c>
    </row>
    <row r="8296" spans="21:22" x14ac:dyDescent="0.25">
      <c r="U8296" s="87" t="s">
        <v>2578</v>
      </c>
      <c r="V8296" s="88">
        <v>22</v>
      </c>
    </row>
    <row r="8297" spans="21:22" x14ac:dyDescent="0.25">
      <c r="U8297" s="87" t="s">
        <v>2578</v>
      </c>
      <c r="V8297" s="88">
        <v>22</v>
      </c>
    </row>
    <row r="8298" spans="21:22" x14ac:dyDescent="0.25">
      <c r="U8298" s="87" t="s">
        <v>2578</v>
      </c>
      <c r="V8298" s="88">
        <v>22</v>
      </c>
    </row>
    <row r="8299" spans="21:22" x14ac:dyDescent="0.25">
      <c r="U8299" s="87" t="s">
        <v>2578</v>
      </c>
      <c r="V8299" s="88">
        <v>22</v>
      </c>
    </row>
    <row r="8300" spans="21:22" x14ac:dyDescent="0.25">
      <c r="U8300" s="87" t="s">
        <v>2578</v>
      </c>
      <c r="V8300" s="88">
        <v>22</v>
      </c>
    </row>
    <row r="8301" spans="21:22" x14ac:dyDescent="0.25">
      <c r="U8301" s="87" t="s">
        <v>2579</v>
      </c>
      <c r="V8301" s="88">
        <v>22</v>
      </c>
    </row>
    <row r="8302" spans="21:22" x14ac:dyDescent="0.25">
      <c r="U8302" s="87" t="s">
        <v>2579</v>
      </c>
      <c r="V8302" s="88">
        <v>22</v>
      </c>
    </row>
    <row r="8303" spans="21:22" x14ac:dyDescent="0.25">
      <c r="U8303" s="87" t="s">
        <v>2579</v>
      </c>
      <c r="V8303" s="88">
        <v>22</v>
      </c>
    </row>
    <row r="8304" spans="21:22" x14ac:dyDescent="0.25">
      <c r="U8304" s="87" t="s">
        <v>2580</v>
      </c>
      <c r="V8304" s="88">
        <v>22</v>
      </c>
    </row>
    <row r="8305" spans="21:22" x14ac:dyDescent="0.25">
      <c r="U8305" s="87" t="s">
        <v>2580</v>
      </c>
      <c r="V8305" s="88">
        <v>22</v>
      </c>
    </row>
    <row r="8306" spans="21:22" x14ac:dyDescent="0.25">
      <c r="U8306" s="87" t="s">
        <v>2581</v>
      </c>
      <c r="V8306" s="88">
        <v>22</v>
      </c>
    </row>
    <row r="8307" spans="21:22" x14ac:dyDescent="0.25">
      <c r="U8307" s="87" t="s">
        <v>2581</v>
      </c>
      <c r="V8307" s="88">
        <v>22</v>
      </c>
    </row>
    <row r="8308" spans="21:22" x14ac:dyDescent="0.25">
      <c r="U8308" s="87" t="s">
        <v>2582</v>
      </c>
      <c r="V8308" s="88">
        <v>18</v>
      </c>
    </row>
    <row r="8309" spans="21:22" x14ac:dyDescent="0.25">
      <c r="U8309" s="87" t="s">
        <v>2582</v>
      </c>
      <c r="V8309" s="88">
        <v>18</v>
      </c>
    </row>
    <row r="8310" spans="21:22" x14ac:dyDescent="0.25">
      <c r="U8310" s="87" t="s">
        <v>2582</v>
      </c>
      <c r="V8310" s="88">
        <v>18</v>
      </c>
    </row>
    <row r="8311" spans="21:22" x14ac:dyDescent="0.25">
      <c r="U8311" s="87" t="s">
        <v>2583</v>
      </c>
      <c r="V8311" s="88">
        <v>18</v>
      </c>
    </row>
    <row r="8312" spans="21:22" x14ac:dyDescent="0.25">
      <c r="U8312" s="87" t="s">
        <v>2584</v>
      </c>
      <c r="V8312" s="88">
        <v>18</v>
      </c>
    </row>
    <row r="8313" spans="21:22" x14ac:dyDescent="0.25">
      <c r="U8313" s="87" t="s">
        <v>2585</v>
      </c>
      <c r="V8313" s="88">
        <v>18</v>
      </c>
    </row>
    <row r="8314" spans="21:22" x14ac:dyDescent="0.25">
      <c r="U8314" s="87" t="s">
        <v>2586</v>
      </c>
      <c r="V8314" s="88">
        <v>18</v>
      </c>
    </row>
    <row r="8315" spans="21:22" x14ac:dyDescent="0.25">
      <c r="U8315" s="87" t="s">
        <v>2587</v>
      </c>
      <c r="V8315" s="88">
        <v>18</v>
      </c>
    </row>
    <row r="8316" spans="21:22" x14ac:dyDescent="0.25">
      <c r="U8316" s="87" t="s">
        <v>2588</v>
      </c>
      <c r="V8316" s="88">
        <v>18</v>
      </c>
    </row>
    <row r="8317" spans="21:22" x14ac:dyDescent="0.25">
      <c r="U8317" s="87" t="s">
        <v>2588</v>
      </c>
      <c r="V8317" s="88">
        <v>18</v>
      </c>
    </row>
    <row r="8318" spans="21:22" x14ac:dyDescent="0.25">
      <c r="U8318" s="87" t="s">
        <v>2589</v>
      </c>
      <c r="V8318" s="88">
        <v>18</v>
      </c>
    </row>
    <row r="8319" spans="21:22" x14ac:dyDescent="0.25">
      <c r="U8319" s="87" t="s">
        <v>2590</v>
      </c>
      <c r="V8319" s="88">
        <v>18</v>
      </c>
    </row>
    <row r="8320" spans="21:22" x14ac:dyDescent="0.25">
      <c r="U8320" s="87" t="s">
        <v>2591</v>
      </c>
      <c r="V8320" s="88">
        <v>18</v>
      </c>
    </row>
    <row r="8321" spans="21:22" x14ac:dyDescent="0.25">
      <c r="U8321" s="87" t="s">
        <v>2592</v>
      </c>
      <c r="V8321" s="88">
        <v>18</v>
      </c>
    </row>
    <row r="8322" spans="21:22" x14ac:dyDescent="0.25">
      <c r="U8322" s="87" t="s">
        <v>2592</v>
      </c>
      <c r="V8322" s="88">
        <v>18</v>
      </c>
    </row>
    <row r="8323" spans="21:22" x14ac:dyDescent="0.25">
      <c r="U8323" s="87" t="s">
        <v>2593</v>
      </c>
      <c r="V8323" s="88">
        <v>18</v>
      </c>
    </row>
    <row r="8324" spans="21:22" x14ac:dyDescent="0.25">
      <c r="U8324" s="87" t="s">
        <v>2593</v>
      </c>
      <c r="V8324" s="88">
        <v>18</v>
      </c>
    </row>
    <row r="8325" spans="21:22" x14ac:dyDescent="0.25">
      <c r="U8325" s="87" t="s">
        <v>2594</v>
      </c>
      <c r="V8325" s="88">
        <v>18</v>
      </c>
    </row>
    <row r="8326" spans="21:22" x14ac:dyDescent="0.25">
      <c r="U8326" s="87" t="s">
        <v>2594</v>
      </c>
      <c r="V8326" s="88">
        <v>18</v>
      </c>
    </row>
    <row r="8327" spans="21:22" x14ac:dyDescent="0.25">
      <c r="U8327" s="87" t="s">
        <v>2595</v>
      </c>
      <c r="V8327" s="88">
        <v>18</v>
      </c>
    </row>
    <row r="8328" spans="21:22" x14ac:dyDescent="0.25">
      <c r="U8328" s="87" t="s">
        <v>2596</v>
      </c>
      <c r="V8328" s="88">
        <v>18</v>
      </c>
    </row>
    <row r="8329" spans="21:22" x14ac:dyDescent="0.25">
      <c r="U8329" s="87" t="s">
        <v>2596</v>
      </c>
      <c r="V8329" s="88">
        <v>18</v>
      </c>
    </row>
    <row r="8330" spans="21:22" x14ac:dyDescent="0.25">
      <c r="U8330" s="87" t="s">
        <v>2596</v>
      </c>
      <c r="V8330" s="88">
        <v>18</v>
      </c>
    </row>
    <row r="8331" spans="21:22" x14ac:dyDescent="0.25">
      <c r="U8331" s="87" t="s">
        <v>2596</v>
      </c>
      <c r="V8331" s="88">
        <v>18</v>
      </c>
    </row>
    <row r="8332" spans="21:22" x14ac:dyDescent="0.25">
      <c r="U8332" s="87" t="s">
        <v>2597</v>
      </c>
      <c r="V8332" s="88">
        <v>14</v>
      </c>
    </row>
    <row r="8333" spans="21:22" x14ac:dyDescent="0.25">
      <c r="U8333" s="87" t="s">
        <v>2597</v>
      </c>
      <c r="V8333" s="88">
        <v>14</v>
      </c>
    </row>
    <row r="8334" spans="21:22" x14ac:dyDescent="0.25">
      <c r="U8334" s="87" t="s">
        <v>2597</v>
      </c>
      <c r="V8334" s="88">
        <v>14</v>
      </c>
    </row>
    <row r="8335" spans="21:22" x14ac:dyDescent="0.25">
      <c r="U8335" s="87" t="s">
        <v>2597</v>
      </c>
      <c r="V8335" s="88">
        <v>14</v>
      </c>
    </row>
    <row r="8336" spans="21:22" x14ac:dyDescent="0.25">
      <c r="U8336" s="89" t="s">
        <v>2597</v>
      </c>
      <c r="V8336" s="88">
        <v>14</v>
      </c>
    </row>
    <row r="8337" spans="21:22" x14ac:dyDescent="0.25">
      <c r="U8337" s="89" t="s">
        <v>2597</v>
      </c>
      <c r="V8337" s="88">
        <v>14</v>
      </c>
    </row>
    <row r="8338" spans="21:22" x14ac:dyDescent="0.25">
      <c r="U8338" s="89" t="s">
        <v>2597</v>
      </c>
      <c r="V8338" s="88">
        <v>14</v>
      </c>
    </row>
    <row r="8339" spans="21:22" x14ac:dyDescent="0.25">
      <c r="U8339" s="87" t="s">
        <v>2598</v>
      </c>
      <c r="V8339" s="88">
        <v>14</v>
      </c>
    </row>
    <row r="8340" spans="21:22" x14ac:dyDescent="0.25">
      <c r="U8340" s="87" t="s">
        <v>2598</v>
      </c>
      <c r="V8340" s="88">
        <v>14</v>
      </c>
    </row>
    <row r="8341" spans="21:22" x14ac:dyDescent="0.25">
      <c r="U8341" s="87" t="s">
        <v>2598</v>
      </c>
      <c r="V8341" s="88">
        <v>14</v>
      </c>
    </row>
    <row r="8342" spans="21:22" x14ac:dyDescent="0.25">
      <c r="U8342" s="87" t="s">
        <v>2599</v>
      </c>
      <c r="V8342" s="88">
        <v>14</v>
      </c>
    </row>
    <row r="8343" spans="21:22" x14ac:dyDescent="0.25">
      <c r="U8343" s="87" t="s">
        <v>2599</v>
      </c>
      <c r="V8343" s="88">
        <v>14</v>
      </c>
    </row>
    <row r="8344" spans="21:22" x14ac:dyDescent="0.25">
      <c r="U8344" s="87" t="s">
        <v>2600</v>
      </c>
      <c r="V8344" s="88">
        <v>14</v>
      </c>
    </row>
    <row r="8345" spans="21:22" x14ac:dyDescent="0.25">
      <c r="U8345" s="87" t="s">
        <v>2601</v>
      </c>
      <c r="V8345" s="88">
        <v>14</v>
      </c>
    </row>
    <row r="8346" spans="21:22" x14ac:dyDescent="0.25">
      <c r="U8346" s="87" t="s">
        <v>2602</v>
      </c>
      <c r="V8346" s="88">
        <v>14</v>
      </c>
    </row>
    <row r="8347" spans="21:22" x14ac:dyDescent="0.25">
      <c r="U8347" s="87" t="s">
        <v>2602</v>
      </c>
      <c r="V8347" s="88">
        <v>14</v>
      </c>
    </row>
    <row r="8348" spans="21:22" x14ac:dyDescent="0.25">
      <c r="U8348" s="87" t="s">
        <v>2602</v>
      </c>
      <c r="V8348" s="88">
        <v>14</v>
      </c>
    </row>
    <row r="8349" spans="21:22" x14ac:dyDescent="0.25">
      <c r="U8349" s="87" t="s">
        <v>2602</v>
      </c>
      <c r="V8349" s="88">
        <v>14</v>
      </c>
    </row>
    <row r="8350" spans="21:22" x14ac:dyDescent="0.25">
      <c r="U8350" s="87" t="s">
        <v>2602</v>
      </c>
      <c r="V8350" s="88">
        <v>14</v>
      </c>
    </row>
    <row r="8351" spans="21:22" x14ac:dyDescent="0.25">
      <c r="U8351" s="87" t="s">
        <v>2603</v>
      </c>
      <c r="V8351" s="88">
        <v>14</v>
      </c>
    </row>
    <row r="8352" spans="21:22" x14ac:dyDescent="0.25">
      <c r="U8352" s="87" t="s">
        <v>2603</v>
      </c>
      <c r="V8352" s="88">
        <v>14</v>
      </c>
    </row>
    <row r="8353" spans="21:22" x14ac:dyDescent="0.25">
      <c r="U8353" s="87" t="s">
        <v>2603</v>
      </c>
      <c r="V8353" s="88">
        <v>14</v>
      </c>
    </row>
    <row r="8354" spans="21:22" x14ac:dyDescent="0.25">
      <c r="U8354" s="87" t="s">
        <v>2603</v>
      </c>
      <c r="V8354" s="88">
        <v>14</v>
      </c>
    </row>
    <row r="8355" spans="21:22" x14ac:dyDescent="0.25">
      <c r="U8355" s="87" t="s">
        <v>2603</v>
      </c>
      <c r="V8355" s="88">
        <v>14</v>
      </c>
    </row>
    <row r="8356" spans="21:22" x14ac:dyDescent="0.25">
      <c r="U8356" s="87" t="s">
        <v>2604</v>
      </c>
      <c r="V8356" s="88">
        <v>14</v>
      </c>
    </row>
    <row r="8357" spans="21:22" x14ac:dyDescent="0.25">
      <c r="U8357" s="87" t="s">
        <v>2604</v>
      </c>
      <c r="V8357" s="88">
        <v>14</v>
      </c>
    </row>
    <row r="8358" spans="21:22" x14ac:dyDescent="0.25">
      <c r="U8358" s="87" t="s">
        <v>2605</v>
      </c>
      <c r="V8358" s="88">
        <v>14</v>
      </c>
    </row>
    <row r="8359" spans="21:22" x14ac:dyDescent="0.25">
      <c r="U8359" s="87" t="s">
        <v>2606</v>
      </c>
      <c r="V8359" s="88">
        <v>14</v>
      </c>
    </row>
    <row r="8360" spans="21:22" x14ac:dyDescent="0.25">
      <c r="U8360" s="87" t="s">
        <v>2606</v>
      </c>
      <c r="V8360" s="88">
        <v>14</v>
      </c>
    </row>
    <row r="8361" spans="21:22" x14ac:dyDescent="0.25">
      <c r="U8361" s="87" t="s">
        <v>2607</v>
      </c>
      <c r="V8361" s="88">
        <v>14</v>
      </c>
    </row>
    <row r="8362" spans="21:22" x14ac:dyDescent="0.25">
      <c r="U8362" s="87" t="s">
        <v>2607</v>
      </c>
      <c r="V8362" s="88">
        <v>14</v>
      </c>
    </row>
    <row r="8363" spans="21:22" x14ac:dyDescent="0.25">
      <c r="U8363" s="87" t="s">
        <v>2608</v>
      </c>
      <c r="V8363" s="88">
        <v>14</v>
      </c>
    </row>
    <row r="8364" spans="21:22" x14ac:dyDescent="0.25">
      <c r="U8364" s="87" t="s">
        <v>2609</v>
      </c>
      <c r="V8364" s="88">
        <v>14</v>
      </c>
    </row>
    <row r="8365" spans="21:22" x14ac:dyDescent="0.25">
      <c r="U8365" s="87" t="s">
        <v>2609</v>
      </c>
      <c r="V8365" s="88">
        <v>14</v>
      </c>
    </row>
    <row r="8366" spans="21:22" x14ac:dyDescent="0.25">
      <c r="U8366" s="87" t="s">
        <v>2609</v>
      </c>
      <c r="V8366" s="88">
        <v>14</v>
      </c>
    </row>
    <row r="8367" spans="21:22" x14ac:dyDescent="0.25">
      <c r="U8367" s="87" t="s">
        <v>2609</v>
      </c>
      <c r="V8367" s="88">
        <v>14</v>
      </c>
    </row>
    <row r="8368" spans="21:22" x14ac:dyDescent="0.25">
      <c r="U8368" s="87" t="s">
        <v>2610</v>
      </c>
      <c r="V8368" s="88">
        <v>19</v>
      </c>
    </row>
    <row r="8369" spans="21:22" x14ac:dyDescent="0.25">
      <c r="U8369" s="87" t="s">
        <v>2610</v>
      </c>
      <c r="V8369" s="88">
        <v>19</v>
      </c>
    </row>
    <row r="8370" spans="21:22" x14ac:dyDescent="0.25">
      <c r="U8370" s="87" t="s">
        <v>2611</v>
      </c>
      <c r="V8370" s="88">
        <v>19</v>
      </c>
    </row>
    <row r="8371" spans="21:22" x14ac:dyDescent="0.25">
      <c r="U8371" s="87" t="s">
        <v>2611</v>
      </c>
      <c r="V8371" s="88">
        <v>19</v>
      </c>
    </row>
    <row r="8372" spans="21:22" x14ac:dyDescent="0.25">
      <c r="U8372" s="87" t="s">
        <v>2612</v>
      </c>
      <c r="V8372" s="88">
        <v>19</v>
      </c>
    </row>
    <row r="8373" spans="21:22" x14ac:dyDescent="0.25">
      <c r="U8373" s="87" t="s">
        <v>2612</v>
      </c>
      <c r="V8373" s="88">
        <v>19</v>
      </c>
    </row>
    <row r="8374" spans="21:22" x14ac:dyDescent="0.25">
      <c r="U8374" s="87" t="s">
        <v>2612</v>
      </c>
      <c r="V8374" s="88">
        <v>19</v>
      </c>
    </row>
    <row r="8375" spans="21:22" x14ac:dyDescent="0.25">
      <c r="U8375" s="87" t="s">
        <v>2613</v>
      </c>
      <c r="V8375" s="88">
        <v>19</v>
      </c>
    </row>
    <row r="8376" spans="21:22" x14ac:dyDescent="0.25">
      <c r="U8376" s="87" t="s">
        <v>2613</v>
      </c>
      <c r="V8376" s="88">
        <v>19</v>
      </c>
    </row>
    <row r="8377" spans="21:22" x14ac:dyDescent="0.25">
      <c r="U8377" s="87" t="s">
        <v>2613</v>
      </c>
      <c r="V8377" s="88">
        <v>19</v>
      </c>
    </row>
    <row r="8378" spans="21:22" x14ac:dyDescent="0.25">
      <c r="U8378" s="87" t="s">
        <v>2613</v>
      </c>
      <c r="V8378" s="88">
        <v>19</v>
      </c>
    </row>
    <row r="8379" spans="21:22" x14ac:dyDescent="0.25">
      <c r="U8379" s="87" t="s">
        <v>2613</v>
      </c>
      <c r="V8379" s="88">
        <v>19</v>
      </c>
    </row>
    <row r="8380" spans="21:22" x14ac:dyDescent="0.25">
      <c r="U8380" s="87" t="s">
        <v>2613</v>
      </c>
      <c r="V8380" s="88">
        <v>19</v>
      </c>
    </row>
    <row r="8381" spans="21:22" x14ac:dyDescent="0.25">
      <c r="U8381" s="87" t="s">
        <v>2614</v>
      </c>
      <c r="V8381" s="88">
        <v>19</v>
      </c>
    </row>
    <row r="8382" spans="21:22" x14ac:dyDescent="0.25">
      <c r="U8382" s="87" t="s">
        <v>2614</v>
      </c>
      <c r="V8382" s="88">
        <v>19</v>
      </c>
    </row>
    <row r="8383" spans="21:22" x14ac:dyDescent="0.25">
      <c r="U8383" s="87" t="s">
        <v>2614</v>
      </c>
      <c r="V8383" s="88">
        <v>19</v>
      </c>
    </row>
    <row r="8384" spans="21:22" x14ac:dyDescent="0.25">
      <c r="U8384" s="87" t="s">
        <v>2615</v>
      </c>
      <c r="V8384" s="88">
        <v>19</v>
      </c>
    </row>
    <row r="8385" spans="21:22" x14ac:dyDescent="0.25">
      <c r="U8385" s="87" t="s">
        <v>2615</v>
      </c>
      <c r="V8385" s="88">
        <v>19</v>
      </c>
    </row>
    <row r="8386" spans="21:22" x14ac:dyDescent="0.25">
      <c r="U8386" s="87" t="s">
        <v>2615</v>
      </c>
      <c r="V8386" s="88">
        <v>19</v>
      </c>
    </row>
    <row r="8387" spans="21:22" x14ac:dyDescent="0.25">
      <c r="U8387" s="87" t="s">
        <v>2616</v>
      </c>
      <c r="V8387" s="88">
        <v>19</v>
      </c>
    </row>
    <row r="8388" spans="21:22" x14ac:dyDescent="0.25">
      <c r="U8388" s="87" t="s">
        <v>2616</v>
      </c>
      <c r="V8388" s="88">
        <v>19</v>
      </c>
    </row>
    <row r="8389" spans="21:22" x14ac:dyDescent="0.25">
      <c r="U8389" s="87" t="s">
        <v>2616</v>
      </c>
      <c r="V8389" s="88">
        <v>19</v>
      </c>
    </row>
    <row r="8390" spans="21:22" x14ac:dyDescent="0.25">
      <c r="U8390" s="87" t="s">
        <v>2616</v>
      </c>
      <c r="V8390" s="88">
        <v>19</v>
      </c>
    </row>
    <row r="8391" spans="21:22" x14ac:dyDescent="0.25">
      <c r="U8391" s="87" t="s">
        <v>2616</v>
      </c>
      <c r="V8391" s="88">
        <v>19</v>
      </c>
    </row>
    <row r="8392" spans="21:22" x14ac:dyDescent="0.25">
      <c r="U8392" s="87" t="s">
        <v>2617</v>
      </c>
      <c r="V8392" s="88">
        <v>19</v>
      </c>
    </row>
    <row r="8393" spans="21:22" x14ac:dyDescent="0.25">
      <c r="U8393" s="87" t="s">
        <v>2617</v>
      </c>
      <c r="V8393" s="88">
        <v>19</v>
      </c>
    </row>
    <row r="8394" spans="21:22" x14ac:dyDescent="0.25">
      <c r="U8394" s="87" t="s">
        <v>2617</v>
      </c>
      <c r="V8394" s="88">
        <v>19</v>
      </c>
    </row>
    <row r="8395" spans="21:22" x14ac:dyDescent="0.25">
      <c r="U8395" s="87" t="s">
        <v>2618</v>
      </c>
      <c r="V8395" s="88">
        <v>19</v>
      </c>
    </row>
    <row r="8396" spans="21:22" x14ac:dyDescent="0.25">
      <c r="U8396" s="87" t="s">
        <v>2618</v>
      </c>
      <c r="V8396" s="88">
        <v>19</v>
      </c>
    </row>
    <row r="8397" spans="21:22" x14ac:dyDescent="0.25">
      <c r="U8397" s="87" t="s">
        <v>2618</v>
      </c>
      <c r="V8397" s="88">
        <v>19</v>
      </c>
    </row>
    <row r="8398" spans="21:22" x14ac:dyDescent="0.25">
      <c r="U8398" s="87" t="s">
        <v>2618</v>
      </c>
      <c r="V8398" s="88">
        <v>19</v>
      </c>
    </row>
    <row r="8399" spans="21:22" x14ac:dyDescent="0.25">
      <c r="U8399" s="87" t="s">
        <v>2619</v>
      </c>
      <c r="V8399" s="88">
        <v>19</v>
      </c>
    </row>
    <row r="8400" spans="21:22" x14ac:dyDescent="0.25">
      <c r="U8400" s="87" t="s">
        <v>2619</v>
      </c>
      <c r="V8400" s="88">
        <v>19</v>
      </c>
    </row>
    <row r="8401" spans="21:22" x14ac:dyDescent="0.25">
      <c r="U8401" s="87" t="s">
        <v>2620</v>
      </c>
      <c r="V8401" s="88">
        <v>19</v>
      </c>
    </row>
    <row r="8402" spans="21:22" x14ac:dyDescent="0.25">
      <c r="U8402" s="87" t="s">
        <v>2621</v>
      </c>
      <c r="V8402" s="88">
        <v>19</v>
      </c>
    </row>
    <row r="8403" spans="21:22" x14ac:dyDescent="0.25">
      <c r="U8403" s="87" t="s">
        <v>2621</v>
      </c>
      <c r="V8403" s="88">
        <v>19</v>
      </c>
    </row>
    <row r="8404" spans="21:22" x14ac:dyDescent="0.25">
      <c r="U8404" s="87" t="s">
        <v>2621</v>
      </c>
      <c r="V8404" s="88">
        <v>19</v>
      </c>
    </row>
    <row r="8405" spans="21:22" x14ac:dyDescent="0.25">
      <c r="U8405" s="87" t="s">
        <v>2622</v>
      </c>
      <c r="V8405" s="88">
        <v>19</v>
      </c>
    </row>
    <row r="8406" spans="21:22" x14ac:dyDescent="0.25">
      <c r="U8406" s="87" t="s">
        <v>2623</v>
      </c>
      <c r="V8406" s="88">
        <v>19</v>
      </c>
    </row>
    <row r="8407" spans="21:22" x14ac:dyDescent="0.25">
      <c r="U8407" s="87" t="s">
        <v>2623</v>
      </c>
      <c r="V8407" s="88">
        <v>19</v>
      </c>
    </row>
    <row r="8408" spans="21:22" x14ac:dyDescent="0.25">
      <c r="U8408" s="87" t="s">
        <v>2623</v>
      </c>
      <c r="V8408" s="88">
        <v>19</v>
      </c>
    </row>
    <row r="8409" spans="21:22" x14ac:dyDescent="0.25">
      <c r="U8409" s="87" t="s">
        <v>2624</v>
      </c>
      <c r="V8409" s="88">
        <v>19</v>
      </c>
    </row>
    <row r="8410" spans="21:22" x14ac:dyDescent="0.25">
      <c r="U8410" s="87" t="s">
        <v>2624</v>
      </c>
      <c r="V8410" s="88">
        <v>19</v>
      </c>
    </row>
    <row r="8411" spans="21:22" x14ac:dyDescent="0.25">
      <c r="U8411" s="87" t="s">
        <v>2624</v>
      </c>
      <c r="V8411" s="88">
        <v>19</v>
      </c>
    </row>
    <row r="8412" spans="21:22" x14ac:dyDescent="0.25">
      <c r="U8412" s="87" t="s">
        <v>2624</v>
      </c>
      <c r="V8412" s="88">
        <v>19</v>
      </c>
    </row>
    <row r="8413" spans="21:22" x14ac:dyDescent="0.25">
      <c r="U8413" s="87" t="s">
        <v>2624</v>
      </c>
      <c r="V8413" s="88">
        <v>19</v>
      </c>
    </row>
    <row r="8414" spans="21:22" x14ac:dyDescent="0.25">
      <c r="U8414" s="87" t="s">
        <v>2625</v>
      </c>
      <c r="V8414" s="88">
        <v>19</v>
      </c>
    </row>
    <row r="8415" spans="21:22" x14ac:dyDescent="0.25">
      <c r="U8415" s="87" t="s">
        <v>2625</v>
      </c>
      <c r="V8415" s="88">
        <v>19</v>
      </c>
    </row>
    <row r="8416" spans="21:22" x14ac:dyDescent="0.25">
      <c r="U8416" s="87" t="s">
        <v>2625</v>
      </c>
      <c r="V8416" s="88">
        <v>19</v>
      </c>
    </row>
    <row r="8417" spans="21:22" x14ac:dyDescent="0.25">
      <c r="U8417" s="87" t="s">
        <v>2625</v>
      </c>
      <c r="V8417" s="88">
        <v>19</v>
      </c>
    </row>
    <row r="8418" spans="21:22" x14ac:dyDescent="0.25">
      <c r="U8418" s="87" t="s">
        <v>2625</v>
      </c>
      <c r="V8418" s="88">
        <v>19</v>
      </c>
    </row>
    <row r="8419" spans="21:22" x14ac:dyDescent="0.25">
      <c r="U8419" s="87" t="s">
        <v>2625</v>
      </c>
      <c r="V8419" s="88">
        <v>19</v>
      </c>
    </row>
    <row r="8420" spans="21:22" x14ac:dyDescent="0.25">
      <c r="U8420" s="87" t="s">
        <v>2626</v>
      </c>
      <c r="V8420" s="88">
        <v>19</v>
      </c>
    </row>
    <row r="8421" spans="21:22" x14ac:dyDescent="0.25">
      <c r="U8421" s="87" t="s">
        <v>2626</v>
      </c>
      <c r="V8421" s="88">
        <v>19</v>
      </c>
    </row>
    <row r="8422" spans="21:22" x14ac:dyDescent="0.25">
      <c r="U8422" s="87" t="s">
        <v>2626</v>
      </c>
      <c r="V8422" s="88">
        <v>19</v>
      </c>
    </row>
    <row r="8423" spans="21:22" x14ac:dyDescent="0.25">
      <c r="U8423" s="87" t="s">
        <v>2627</v>
      </c>
      <c r="V8423" s="88">
        <v>19</v>
      </c>
    </row>
    <row r="8424" spans="21:22" x14ac:dyDescent="0.25">
      <c r="U8424" s="87" t="s">
        <v>2627</v>
      </c>
      <c r="V8424" s="88">
        <v>19</v>
      </c>
    </row>
    <row r="8425" spans="21:22" x14ac:dyDescent="0.25">
      <c r="U8425" s="87" t="s">
        <v>2627</v>
      </c>
      <c r="V8425" s="88">
        <v>19</v>
      </c>
    </row>
    <row r="8426" spans="21:22" x14ac:dyDescent="0.25">
      <c r="U8426" s="87" t="s">
        <v>2627</v>
      </c>
      <c r="V8426" s="88">
        <v>19</v>
      </c>
    </row>
    <row r="8427" spans="21:22" x14ac:dyDescent="0.25">
      <c r="U8427" s="87" t="s">
        <v>2628</v>
      </c>
      <c r="V8427" s="88">
        <v>19</v>
      </c>
    </row>
    <row r="8428" spans="21:22" x14ac:dyDescent="0.25">
      <c r="U8428" s="87" t="s">
        <v>2628</v>
      </c>
      <c r="V8428" s="88">
        <v>19</v>
      </c>
    </row>
    <row r="8429" spans="21:22" x14ac:dyDescent="0.25">
      <c r="U8429" s="87" t="s">
        <v>2628</v>
      </c>
      <c r="V8429" s="88">
        <v>19</v>
      </c>
    </row>
    <row r="8430" spans="21:22" x14ac:dyDescent="0.25">
      <c r="U8430" s="87" t="s">
        <v>2629</v>
      </c>
      <c r="V8430" s="88">
        <v>19</v>
      </c>
    </row>
    <row r="8431" spans="21:22" x14ac:dyDescent="0.25">
      <c r="U8431" s="87" t="s">
        <v>2629</v>
      </c>
      <c r="V8431" s="88">
        <v>19</v>
      </c>
    </row>
    <row r="8432" spans="21:22" x14ac:dyDescent="0.25">
      <c r="U8432" s="87" t="s">
        <v>2629</v>
      </c>
      <c r="V8432" s="88">
        <v>19</v>
      </c>
    </row>
    <row r="8433" spans="21:22" x14ac:dyDescent="0.25">
      <c r="U8433" s="87" t="s">
        <v>2630</v>
      </c>
      <c r="V8433" s="88">
        <v>19</v>
      </c>
    </row>
    <row r="8434" spans="21:22" x14ac:dyDescent="0.25">
      <c r="U8434" s="87" t="s">
        <v>2631</v>
      </c>
      <c r="V8434" s="88">
        <v>19</v>
      </c>
    </row>
    <row r="8435" spans="21:22" x14ac:dyDescent="0.25">
      <c r="U8435" s="87" t="s">
        <v>2631</v>
      </c>
      <c r="V8435" s="88">
        <v>19</v>
      </c>
    </row>
    <row r="8436" spans="21:22" x14ac:dyDescent="0.25">
      <c r="U8436" s="87" t="s">
        <v>2632</v>
      </c>
      <c r="V8436" s="88">
        <v>19</v>
      </c>
    </row>
    <row r="8437" spans="21:22" x14ac:dyDescent="0.25">
      <c r="U8437" s="87" t="s">
        <v>2632</v>
      </c>
      <c r="V8437" s="88">
        <v>19</v>
      </c>
    </row>
    <row r="8438" spans="21:22" x14ac:dyDescent="0.25">
      <c r="U8438" s="87" t="s">
        <v>2632</v>
      </c>
      <c r="V8438" s="88">
        <v>19</v>
      </c>
    </row>
    <row r="8439" spans="21:22" x14ac:dyDescent="0.25">
      <c r="U8439" s="87" t="s">
        <v>2633</v>
      </c>
      <c r="V8439" s="88">
        <v>19</v>
      </c>
    </row>
    <row r="8440" spans="21:22" x14ac:dyDescent="0.25">
      <c r="U8440" s="87" t="s">
        <v>2633</v>
      </c>
      <c r="V8440" s="88">
        <v>19</v>
      </c>
    </row>
    <row r="8441" spans="21:22" x14ac:dyDescent="0.25">
      <c r="U8441" s="87" t="s">
        <v>2634</v>
      </c>
      <c r="V8441" s="88">
        <v>19</v>
      </c>
    </row>
    <row r="8442" spans="21:22" x14ac:dyDescent="0.25">
      <c r="U8442" s="87" t="s">
        <v>2634</v>
      </c>
      <c r="V8442" s="88">
        <v>19</v>
      </c>
    </row>
    <row r="8443" spans="21:22" x14ac:dyDescent="0.25">
      <c r="U8443" s="87" t="s">
        <v>2635</v>
      </c>
      <c r="V8443" s="88">
        <v>19</v>
      </c>
    </row>
    <row r="8444" spans="21:22" x14ac:dyDescent="0.25">
      <c r="U8444" s="87" t="s">
        <v>2636</v>
      </c>
      <c r="V8444" s="88">
        <v>19</v>
      </c>
    </row>
    <row r="8445" spans="21:22" x14ac:dyDescent="0.25">
      <c r="U8445" s="87" t="s">
        <v>2636</v>
      </c>
      <c r="V8445" s="88">
        <v>19</v>
      </c>
    </row>
    <row r="8446" spans="21:22" x14ac:dyDescent="0.25">
      <c r="U8446" s="87" t="s">
        <v>2637</v>
      </c>
      <c r="V8446" s="88">
        <v>19</v>
      </c>
    </row>
    <row r="8447" spans="21:22" x14ac:dyDescent="0.25">
      <c r="U8447" s="87" t="s">
        <v>2637</v>
      </c>
      <c r="V8447" s="88">
        <v>19</v>
      </c>
    </row>
    <row r="8448" spans="21:22" x14ac:dyDescent="0.25">
      <c r="U8448" s="87" t="s">
        <v>2637</v>
      </c>
      <c r="V8448" s="88">
        <v>19</v>
      </c>
    </row>
    <row r="8449" spans="21:22" x14ac:dyDescent="0.25">
      <c r="U8449" s="87" t="s">
        <v>2638</v>
      </c>
      <c r="V8449" s="88">
        <v>19</v>
      </c>
    </row>
    <row r="8450" spans="21:22" x14ac:dyDescent="0.25">
      <c r="U8450" s="87" t="s">
        <v>2638</v>
      </c>
      <c r="V8450" s="88">
        <v>19</v>
      </c>
    </row>
    <row r="8451" spans="21:22" x14ac:dyDescent="0.25">
      <c r="U8451" s="87" t="s">
        <v>2639</v>
      </c>
      <c r="V8451" s="88">
        <v>19</v>
      </c>
    </row>
    <row r="8452" spans="21:22" x14ac:dyDescent="0.25">
      <c r="U8452" s="87" t="s">
        <v>2640</v>
      </c>
      <c r="V8452" s="88">
        <v>19</v>
      </c>
    </row>
    <row r="8453" spans="21:22" x14ac:dyDescent="0.25">
      <c r="U8453" s="87" t="s">
        <v>2640</v>
      </c>
      <c r="V8453" s="88">
        <v>19</v>
      </c>
    </row>
    <row r="8454" spans="21:22" x14ac:dyDescent="0.25">
      <c r="U8454" s="87" t="s">
        <v>2641</v>
      </c>
      <c r="V8454" s="88">
        <v>19</v>
      </c>
    </row>
    <row r="8455" spans="21:22" x14ac:dyDescent="0.25">
      <c r="U8455" s="87" t="s">
        <v>2641</v>
      </c>
      <c r="V8455" s="88">
        <v>19</v>
      </c>
    </row>
    <row r="8456" spans="21:22" x14ac:dyDescent="0.25">
      <c r="U8456" s="87" t="s">
        <v>2641</v>
      </c>
      <c r="V8456" s="88">
        <v>19</v>
      </c>
    </row>
    <row r="8457" spans="21:22" x14ac:dyDescent="0.25">
      <c r="U8457" s="87" t="s">
        <v>2642</v>
      </c>
      <c r="V8457" s="88">
        <v>19</v>
      </c>
    </row>
    <row r="8458" spans="21:22" x14ac:dyDescent="0.25">
      <c r="U8458" s="87" t="s">
        <v>2642</v>
      </c>
      <c r="V8458" s="88">
        <v>19</v>
      </c>
    </row>
    <row r="8459" spans="21:22" x14ac:dyDescent="0.25">
      <c r="U8459" s="87" t="s">
        <v>2642</v>
      </c>
      <c r="V8459" s="88">
        <v>19</v>
      </c>
    </row>
    <row r="8460" spans="21:22" x14ac:dyDescent="0.25">
      <c r="U8460" s="87" t="s">
        <v>2643</v>
      </c>
      <c r="V8460" s="88">
        <v>19</v>
      </c>
    </row>
    <row r="8461" spans="21:22" x14ac:dyDescent="0.25">
      <c r="U8461" s="87" t="s">
        <v>2643</v>
      </c>
      <c r="V8461" s="88">
        <v>19</v>
      </c>
    </row>
    <row r="8462" spans="21:22" x14ac:dyDescent="0.25">
      <c r="U8462" s="87" t="s">
        <v>2643</v>
      </c>
      <c r="V8462" s="88">
        <v>19</v>
      </c>
    </row>
    <row r="8463" spans="21:22" x14ac:dyDescent="0.25">
      <c r="U8463" s="87" t="s">
        <v>2644</v>
      </c>
      <c r="V8463" s="88">
        <v>19</v>
      </c>
    </row>
    <row r="8464" spans="21:22" x14ac:dyDescent="0.25">
      <c r="U8464" s="87" t="s">
        <v>2644</v>
      </c>
      <c r="V8464" s="88">
        <v>19</v>
      </c>
    </row>
    <row r="8465" spans="21:22" x14ac:dyDescent="0.25">
      <c r="U8465" s="87" t="s">
        <v>2645</v>
      </c>
      <c r="V8465" s="88">
        <v>19</v>
      </c>
    </row>
    <row r="8466" spans="21:22" x14ac:dyDescent="0.25">
      <c r="U8466" s="87" t="s">
        <v>2645</v>
      </c>
      <c r="V8466" s="88">
        <v>19</v>
      </c>
    </row>
    <row r="8467" spans="21:22" x14ac:dyDescent="0.25">
      <c r="U8467" s="87" t="s">
        <v>2646</v>
      </c>
      <c r="V8467" s="88">
        <v>19</v>
      </c>
    </row>
    <row r="8468" spans="21:22" x14ac:dyDescent="0.25">
      <c r="U8468" s="87" t="s">
        <v>2646</v>
      </c>
      <c r="V8468" s="88">
        <v>19</v>
      </c>
    </row>
    <row r="8469" spans="21:22" x14ac:dyDescent="0.25">
      <c r="U8469" s="87" t="s">
        <v>2646</v>
      </c>
      <c r="V8469" s="88">
        <v>19</v>
      </c>
    </row>
    <row r="8470" spans="21:22" x14ac:dyDescent="0.25">
      <c r="U8470" s="87" t="s">
        <v>2647</v>
      </c>
      <c r="V8470" s="88">
        <v>19</v>
      </c>
    </row>
    <row r="8471" spans="21:22" x14ac:dyDescent="0.25">
      <c r="U8471" s="87" t="s">
        <v>2648</v>
      </c>
      <c r="V8471" s="88">
        <v>19</v>
      </c>
    </row>
    <row r="8472" spans="21:22" x14ac:dyDescent="0.25">
      <c r="U8472" s="87" t="s">
        <v>2648</v>
      </c>
      <c r="V8472" s="88">
        <v>19</v>
      </c>
    </row>
    <row r="8473" spans="21:22" x14ac:dyDescent="0.25">
      <c r="U8473" s="87" t="s">
        <v>2648</v>
      </c>
      <c r="V8473" s="88">
        <v>19</v>
      </c>
    </row>
    <row r="8474" spans="21:22" x14ac:dyDescent="0.25">
      <c r="U8474" s="87" t="s">
        <v>2649</v>
      </c>
      <c r="V8474" s="88">
        <v>19</v>
      </c>
    </row>
    <row r="8475" spans="21:22" x14ac:dyDescent="0.25">
      <c r="U8475" s="87" t="s">
        <v>2649</v>
      </c>
      <c r="V8475" s="88">
        <v>19</v>
      </c>
    </row>
    <row r="8476" spans="21:22" x14ac:dyDescent="0.25">
      <c r="U8476" s="87" t="s">
        <v>2650</v>
      </c>
      <c r="V8476" s="88">
        <v>22</v>
      </c>
    </row>
    <row r="8477" spans="21:22" x14ac:dyDescent="0.25">
      <c r="U8477" s="87" t="s">
        <v>2650</v>
      </c>
      <c r="V8477" s="88">
        <v>22</v>
      </c>
    </row>
    <row r="8478" spans="21:22" x14ac:dyDescent="0.25">
      <c r="U8478" s="87" t="s">
        <v>2650</v>
      </c>
      <c r="V8478" s="88">
        <v>22</v>
      </c>
    </row>
    <row r="8479" spans="21:22" x14ac:dyDescent="0.25">
      <c r="U8479" s="87" t="s">
        <v>2650</v>
      </c>
      <c r="V8479" s="88">
        <v>22</v>
      </c>
    </row>
    <row r="8480" spans="21:22" x14ac:dyDescent="0.25">
      <c r="U8480" s="87" t="s">
        <v>2651</v>
      </c>
      <c r="V8480" s="88">
        <v>22</v>
      </c>
    </row>
    <row r="8481" spans="21:22" x14ac:dyDescent="0.25">
      <c r="U8481" s="87" t="s">
        <v>2652</v>
      </c>
      <c r="V8481" s="88">
        <v>22</v>
      </c>
    </row>
    <row r="8482" spans="21:22" x14ac:dyDescent="0.25">
      <c r="U8482" s="87" t="s">
        <v>2653</v>
      </c>
      <c r="V8482" s="88">
        <v>22</v>
      </c>
    </row>
    <row r="8483" spans="21:22" x14ac:dyDescent="0.25">
      <c r="U8483" s="87" t="s">
        <v>2653</v>
      </c>
      <c r="V8483" s="88">
        <v>22</v>
      </c>
    </row>
    <row r="8484" spans="21:22" x14ac:dyDescent="0.25">
      <c r="U8484" s="87" t="s">
        <v>2653</v>
      </c>
      <c r="V8484" s="88">
        <v>22</v>
      </c>
    </row>
    <row r="8485" spans="21:22" x14ac:dyDescent="0.25">
      <c r="U8485" s="87" t="s">
        <v>2653</v>
      </c>
      <c r="V8485" s="88">
        <v>22</v>
      </c>
    </row>
    <row r="8486" spans="21:22" x14ac:dyDescent="0.25">
      <c r="U8486" s="87" t="s">
        <v>2653</v>
      </c>
      <c r="V8486" s="88">
        <v>22</v>
      </c>
    </row>
    <row r="8487" spans="21:22" x14ac:dyDescent="0.25">
      <c r="U8487" s="87" t="s">
        <v>2653</v>
      </c>
      <c r="V8487" s="88">
        <v>22</v>
      </c>
    </row>
    <row r="8488" spans="21:22" x14ac:dyDescent="0.25">
      <c r="U8488" s="87" t="s">
        <v>2654</v>
      </c>
      <c r="V8488" s="88">
        <v>22</v>
      </c>
    </row>
    <row r="8489" spans="21:22" x14ac:dyDescent="0.25">
      <c r="U8489" s="87" t="s">
        <v>2654</v>
      </c>
      <c r="V8489" s="88">
        <v>22</v>
      </c>
    </row>
    <row r="8490" spans="21:22" x14ac:dyDescent="0.25">
      <c r="U8490" s="87" t="s">
        <v>2654</v>
      </c>
      <c r="V8490" s="88">
        <v>22</v>
      </c>
    </row>
    <row r="8491" spans="21:22" x14ac:dyDescent="0.25">
      <c r="U8491" s="87" t="s">
        <v>2654</v>
      </c>
      <c r="V8491" s="88">
        <v>22</v>
      </c>
    </row>
    <row r="8492" spans="21:22" x14ac:dyDescent="0.25">
      <c r="U8492" s="87" t="s">
        <v>2655</v>
      </c>
      <c r="V8492" s="88">
        <v>22</v>
      </c>
    </row>
    <row r="8493" spans="21:22" x14ac:dyDescent="0.25">
      <c r="U8493" s="87" t="s">
        <v>2655</v>
      </c>
      <c r="V8493" s="88">
        <v>22</v>
      </c>
    </row>
    <row r="8494" spans="21:22" x14ac:dyDescent="0.25">
      <c r="U8494" s="87" t="s">
        <v>2655</v>
      </c>
      <c r="V8494" s="88">
        <v>22</v>
      </c>
    </row>
    <row r="8495" spans="21:22" x14ac:dyDescent="0.25">
      <c r="U8495" s="87" t="s">
        <v>2656</v>
      </c>
      <c r="V8495" s="88">
        <v>22</v>
      </c>
    </row>
    <row r="8496" spans="21:22" x14ac:dyDescent="0.25">
      <c r="U8496" s="87" t="s">
        <v>2656</v>
      </c>
      <c r="V8496" s="88">
        <v>22</v>
      </c>
    </row>
    <row r="8497" spans="21:22" x14ac:dyDescent="0.25">
      <c r="U8497" s="87" t="s">
        <v>2656</v>
      </c>
      <c r="V8497" s="88">
        <v>22</v>
      </c>
    </row>
    <row r="8498" spans="21:22" x14ac:dyDescent="0.25">
      <c r="U8498" s="87" t="s">
        <v>2656</v>
      </c>
      <c r="V8498" s="88">
        <v>22</v>
      </c>
    </row>
    <row r="8499" spans="21:22" x14ac:dyDescent="0.25">
      <c r="U8499" s="87" t="s">
        <v>2657</v>
      </c>
      <c r="V8499" s="88">
        <v>22</v>
      </c>
    </row>
    <row r="8500" spans="21:22" x14ac:dyDescent="0.25">
      <c r="U8500" s="87" t="s">
        <v>2657</v>
      </c>
      <c r="V8500" s="88">
        <v>22</v>
      </c>
    </row>
    <row r="8501" spans="21:22" x14ac:dyDescent="0.25">
      <c r="U8501" s="87" t="s">
        <v>2657</v>
      </c>
      <c r="V8501" s="88">
        <v>22</v>
      </c>
    </row>
    <row r="8502" spans="21:22" x14ac:dyDescent="0.25">
      <c r="U8502" s="87" t="s">
        <v>2658</v>
      </c>
      <c r="V8502" s="88">
        <v>22</v>
      </c>
    </row>
    <row r="8503" spans="21:22" x14ac:dyDescent="0.25">
      <c r="U8503" s="87" t="s">
        <v>2658</v>
      </c>
      <c r="V8503" s="88">
        <v>22</v>
      </c>
    </row>
    <row r="8504" spans="21:22" x14ac:dyDescent="0.25">
      <c r="U8504" s="87" t="s">
        <v>2658</v>
      </c>
      <c r="V8504" s="88">
        <v>22</v>
      </c>
    </row>
    <row r="8505" spans="21:22" x14ac:dyDescent="0.25">
      <c r="U8505" s="87" t="s">
        <v>2659</v>
      </c>
      <c r="V8505" s="88">
        <v>22</v>
      </c>
    </row>
    <row r="8506" spans="21:22" x14ac:dyDescent="0.25">
      <c r="U8506" s="87" t="s">
        <v>2659</v>
      </c>
      <c r="V8506" s="88">
        <v>22</v>
      </c>
    </row>
    <row r="8507" spans="21:22" x14ac:dyDescent="0.25">
      <c r="U8507" s="87" t="s">
        <v>2659</v>
      </c>
      <c r="V8507" s="88">
        <v>22</v>
      </c>
    </row>
    <row r="8508" spans="21:22" x14ac:dyDescent="0.25">
      <c r="U8508" s="87" t="s">
        <v>2660</v>
      </c>
      <c r="V8508" s="88">
        <v>22</v>
      </c>
    </row>
    <row r="8509" spans="21:22" x14ac:dyDescent="0.25">
      <c r="U8509" s="87" t="s">
        <v>2660</v>
      </c>
      <c r="V8509" s="88">
        <v>22</v>
      </c>
    </row>
    <row r="8510" spans="21:22" x14ac:dyDescent="0.25">
      <c r="U8510" s="87" t="s">
        <v>2661</v>
      </c>
      <c r="V8510" s="88">
        <v>22</v>
      </c>
    </row>
    <row r="8511" spans="21:22" x14ac:dyDescent="0.25">
      <c r="U8511" s="87" t="s">
        <v>2661</v>
      </c>
      <c r="V8511" s="88">
        <v>22</v>
      </c>
    </row>
    <row r="8512" spans="21:22" x14ac:dyDescent="0.25">
      <c r="U8512" s="87" t="s">
        <v>2661</v>
      </c>
      <c r="V8512" s="88">
        <v>22</v>
      </c>
    </row>
    <row r="8513" spans="21:22" x14ac:dyDescent="0.25">
      <c r="U8513" s="87" t="s">
        <v>2661</v>
      </c>
      <c r="V8513" s="88">
        <v>22</v>
      </c>
    </row>
    <row r="8514" spans="21:22" x14ac:dyDescent="0.25">
      <c r="U8514" s="87" t="s">
        <v>2662</v>
      </c>
      <c r="V8514" s="88">
        <v>22</v>
      </c>
    </row>
    <row r="8515" spans="21:22" x14ac:dyDescent="0.25">
      <c r="U8515" s="87" t="s">
        <v>2663</v>
      </c>
      <c r="V8515" s="88">
        <v>22</v>
      </c>
    </row>
    <row r="8516" spans="21:22" x14ac:dyDescent="0.25">
      <c r="U8516" s="87" t="s">
        <v>2663</v>
      </c>
      <c r="V8516" s="88">
        <v>22</v>
      </c>
    </row>
    <row r="8517" spans="21:22" x14ac:dyDescent="0.25">
      <c r="U8517" s="87" t="s">
        <v>2663</v>
      </c>
      <c r="V8517" s="88">
        <v>22</v>
      </c>
    </row>
    <row r="8518" spans="21:22" x14ac:dyDescent="0.25">
      <c r="U8518" s="87" t="s">
        <v>2664</v>
      </c>
      <c r="V8518" s="88">
        <v>22</v>
      </c>
    </row>
    <row r="8519" spans="21:22" x14ac:dyDescent="0.25">
      <c r="U8519" s="87" t="s">
        <v>2664</v>
      </c>
      <c r="V8519" s="88">
        <v>22</v>
      </c>
    </row>
    <row r="8520" spans="21:22" x14ac:dyDescent="0.25">
      <c r="U8520" s="87" t="s">
        <v>2664</v>
      </c>
      <c r="V8520" s="88">
        <v>22</v>
      </c>
    </row>
    <row r="8521" spans="21:22" x14ac:dyDescent="0.25">
      <c r="U8521" s="87" t="s">
        <v>2665</v>
      </c>
      <c r="V8521" s="88">
        <v>22</v>
      </c>
    </row>
    <row r="8522" spans="21:22" x14ac:dyDescent="0.25">
      <c r="U8522" s="87" t="s">
        <v>2665</v>
      </c>
      <c r="V8522" s="88">
        <v>22</v>
      </c>
    </row>
    <row r="8523" spans="21:22" x14ac:dyDescent="0.25">
      <c r="U8523" s="87" t="s">
        <v>2666</v>
      </c>
      <c r="V8523" s="88">
        <v>22</v>
      </c>
    </row>
    <row r="8524" spans="21:22" x14ac:dyDescent="0.25">
      <c r="U8524" s="87" t="s">
        <v>2666</v>
      </c>
      <c r="V8524" s="88">
        <v>22</v>
      </c>
    </row>
    <row r="8525" spans="21:22" x14ac:dyDescent="0.25">
      <c r="U8525" s="87" t="s">
        <v>2666</v>
      </c>
      <c r="V8525" s="88">
        <v>22</v>
      </c>
    </row>
    <row r="8526" spans="21:22" x14ac:dyDescent="0.25">
      <c r="U8526" s="87" t="s">
        <v>2666</v>
      </c>
      <c r="V8526" s="88">
        <v>22</v>
      </c>
    </row>
    <row r="8527" spans="21:22" x14ac:dyDescent="0.25">
      <c r="U8527" s="87" t="s">
        <v>2667</v>
      </c>
      <c r="V8527" s="88">
        <v>22</v>
      </c>
    </row>
    <row r="8528" spans="21:22" x14ac:dyDescent="0.25">
      <c r="U8528" s="87" t="s">
        <v>2667</v>
      </c>
      <c r="V8528" s="88">
        <v>22</v>
      </c>
    </row>
    <row r="8529" spans="21:22" x14ac:dyDescent="0.25">
      <c r="U8529" s="87" t="s">
        <v>2668</v>
      </c>
      <c r="V8529" s="88">
        <v>22</v>
      </c>
    </row>
    <row r="8530" spans="21:22" x14ac:dyDescent="0.25">
      <c r="U8530" s="87" t="s">
        <v>2668</v>
      </c>
      <c r="V8530" s="88">
        <v>22</v>
      </c>
    </row>
    <row r="8531" spans="21:22" x14ac:dyDescent="0.25">
      <c r="U8531" s="87" t="s">
        <v>2668</v>
      </c>
      <c r="V8531" s="88">
        <v>22</v>
      </c>
    </row>
    <row r="8532" spans="21:22" x14ac:dyDescent="0.25">
      <c r="U8532" s="87" t="s">
        <v>2669</v>
      </c>
      <c r="V8532" s="88">
        <v>22</v>
      </c>
    </row>
    <row r="8533" spans="21:22" x14ac:dyDescent="0.25">
      <c r="U8533" s="87" t="s">
        <v>2669</v>
      </c>
      <c r="V8533" s="88">
        <v>22</v>
      </c>
    </row>
    <row r="8534" spans="21:22" x14ac:dyDescent="0.25">
      <c r="U8534" s="87" t="s">
        <v>2669</v>
      </c>
      <c r="V8534" s="88">
        <v>22</v>
      </c>
    </row>
    <row r="8535" spans="21:22" x14ac:dyDescent="0.25">
      <c r="U8535" s="87" t="s">
        <v>2669</v>
      </c>
      <c r="V8535" s="88">
        <v>22</v>
      </c>
    </row>
    <row r="8536" spans="21:22" x14ac:dyDescent="0.25">
      <c r="U8536" s="87" t="s">
        <v>2670</v>
      </c>
      <c r="V8536" s="88">
        <v>22</v>
      </c>
    </row>
    <row r="8537" spans="21:22" x14ac:dyDescent="0.25">
      <c r="U8537" s="87" t="s">
        <v>2670</v>
      </c>
      <c r="V8537" s="88">
        <v>22</v>
      </c>
    </row>
    <row r="8538" spans="21:22" x14ac:dyDescent="0.25">
      <c r="U8538" s="87" t="s">
        <v>2670</v>
      </c>
      <c r="V8538" s="88">
        <v>22</v>
      </c>
    </row>
    <row r="8539" spans="21:22" x14ac:dyDescent="0.25">
      <c r="U8539" s="87" t="s">
        <v>2671</v>
      </c>
      <c r="V8539" s="88">
        <v>22</v>
      </c>
    </row>
    <row r="8540" spans="21:22" x14ac:dyDescent="0.25">
      <c r="U8540" s="87" t="s">
        <v>2671</v>
      </c>
      <c r="V8540" s="88">
        <v>22</v>
      </c>
    </row>
    <row r="8541" spans="21:22" x14ac:dyDescent="0.25">
      <c r="U8541" s="87" t="s">
        <v>2671</v>
      </c>
      <c r="V8541" s="88">
        <v>22</v>
      </c>
    </row>
    <row r="8542" spans="21:22" x14ac:dyDescent="0.25">
      <c r="U8542" s="87" t="s">
        <v>2672</v>
      </c>
      <c r="V8542" s="88">
        <v>22</v>
      </c>
    </row>
    <row r="8543" spans="21:22" x14ac:dyDescent="0.25">
      <c r="U8543" s="87" t="s">
        <v>2673</v>
      </c>
      <c r="V8543" s="88">
        <v>22</v>
      </c>
    </row>
    <row r="8544" spans="21:22" x14ac:dyDescent="0.25">
      <c r="U8544" s="87" t="s">
        <v>2673</v>
      </c>
      <c r="V8544" s="88">
        <v>22</v>
      </c>
    </row>
    <row r="8545" spans="21:22" x14ac:dyDescent="0.25">
      <c r="U8545" s="87" t="s">
        <v>2673</v>
      </c>
      <c r="V8545" s="88">
        <v>22</v>
      </c>
    </row>
    <row r="8546" spans="21:22" x14ac:dyDescent="0.25">
      <c r="U8546" s="87" t="s">
        <v>2673</v>
      </c>
      <c r="V8546" s="88">
        <v>22</v>
      </c>
    </row>
    <row r="8547" spans="21:22" x14ac:dyDescent="0.25">
      <c r="U8547" s="87" t="s">
        <v>2674</v>
      </c>
      <c r="V8547" s="88">
        <v>22</v>
      </c>
    </row>
    <row r="8548" spans="21:22" x14ac:dyDescent="0.25">
      <c r="U8548" s="87" t="s">
        <v>2674</v>
      </c>
      <c r="V8548" s="88">
        <v>22</v>
      </c>
    </row>
    <row r="8549" spans="21:22" x14ac:dyDescent="0.25">
      <c r="U8549" s="87" t="s">
        <v>2675</v>
      </c>
      <c r="V8549" s="88">
        <v>22</v>
      </c>
    </row>
    <row r="8550" spans="21:22" x14ac:dyDescent="0.25">
      <c r="U8550" s="87" t="s">
        <v>2675</v>
      </c>
      <c r="V8550" s="88">
        <v>22</v>
      </c>
    </row>
    <row r="8551" spans="21:22" x14ac:dyDescent="0.25">
      <c r="U8551" s="87" t="s">
        <v>2676</v>
      </c>
      <c r="V8551" s="88">
        <v>22</v>
      </c>
    </row>
    <row r="8552" spans="21:22" x14ac:dyDescent="0.25">
      <c r="U8552" s="87" t="s">
        <v>2676</v>
      </c>
      <c r="V8552" s="88">
        <v>22</v>
      </c>
    </row>
    <row r="8553" spans="21:22" x14ac:dyDescent="0.25">
      <c r="U8553" s="87" t="s">
        <v>2677</v>
      </c>
      <c r="V8553" s="88">
        <v>22</v>
      </c>
    </row>
    <row r="8554" spans="21:22" x14ac:dyDescent="0.25">
      <c r="U8554" s="87" t="s">
        <v>2678</v>
      </c>
      <c r="V8554" s="88">
        <v>22</v>
      </c>
    </row>
    <row r="8555" spans="21:22" x14ac:dyDescent="0.25">
      <c r="U8555" s="87" t="s">
        <v>2679</v>
      </c>
      <c r="V8555" s="88">
        <v>22</v>
      </c>
    </row>
    <row r="8556" spans="21:22" x14ac:dyDescent="0.25">
      <c r="U8556" s="87" t="s">
        <v>2680</v>
      </c>
      <c r="V8556" s="88">
        <v>22</v>
      </c>
    </row>
    <row r="8557" spans="21:22" x14ac:dyDescent="0.25">
      <c r="U8557" s="87" t="s">
        <v>2681</v>
      </c>
      <c r="V8557" s="88">
        <v>22</v>
      </c>
    </row>
    <row r="8558" spans="21:22" x14ac:dyDescent="0.25">
      <c r="U8558" s="87" t="s">
        <v>2682</v>
      </c>
      <c r="V8558" s="88">
        <v>22</v>
      </c>
    </row>
    <row r="8559" spans="21:22" x14ac:dyDescent="0.25">
      <c r="U8559" s="87" t="s">
        <v>2682</v>
      </c>
      <c r="V8559" s="88">
        <v>22</v>
      </c>
    </row>
    <row r="8560" spans="21:22" x14ac:dyDescent="0.25">
      <c r="U8560" s="87" t="s">
        <v>2682</v>
      </c>
      <c r="V8560" s="88">
        <v>22</v>
      </c>
    </row>
    <row r="8561" spans="21:22" x14ac:dyDescent="0.25">
      <c r="U8561" s="87" t="s">
        <v>2683</v>
      </c>
      <c r="V8561" s="88">
        <v>22</v>
      </c>
    </row>
    <row r="8562" spans="21:22" x14ac:dyDescent="0.25">
      <c r="U8562" s="87" t="s">
        <v>2683</v>
      </c>
      <c r="V8562" s="88">
        <v>22</v>
      </c>
    </row>
    <row r="8563" spans="21:22" x14ac:dyDescent="0.25">
      <c r="U8563" s="87" t="s">
        <v>2683</v>
      </c>
      <c r="V8563" s="88">
        <v>22</v>
      </c>
    </row>
    <row r="8564" spans="21:22" x14ac:dyDescent="0.25">
      <c r="U8564" s="87" t="s">
        <v>2684</v>
      </c>
      <c r="V8564" s="88">
        <v>22</v>
      </c>
    </row>
    <row r="8565" spans="21:22" x14ac:dyDescent="0.25">
      <c r="U8565" s="87" t="s">
        <v>2684</v>
      </c>
      <c r="V8565" s="88">
        <v>22</v>
      </c>
    </row>
    <row r="8566" spans="21:22" x14ac:dyDescent="0.25">
      <c r="U8566" s="87" t="s">
        <v>2685</v>
      </c>
      <c r="V8566" s="88">
        <v>22</v>
      </c>
    </row>
    <row r="8567" spans="21:22" x14ac:dyDescent="0.25">
      <c r="U8567" s="87" t="s">
        <v>2685</v>
      </c>
      <c r="V8567" s="88">
        <v>22</v>
      </c>
    </row>
    <row r="8568" spans="21:22" x14ac:dyDescent="0.25">
      <c r="U8568" s="87" t="s">
        <v>2686</v>
      </c>
      <c r="V8568" s="88">
        <v>22</v>
      </c>
    </row>
    <row r="8569" spans="21:22" x14ac:dyDescent="0.25">
      <c r="U8569" s="87" t="s">
        <v>2687</v>
      </c>
      <c r="V8569" s="88">
        <v>22</v>
      </c>
    </row>
    <row r="8570" spans="21:22" x14ac:dyDescent="0.25">
      <c r="U8570" s="87" t="s">
        <v>2688</v>
      </c>
      <c r="V8570" s="88">
        <v>22</v>
      </c>
    </row>
    <row r="8571" spans="21:22" x14ac:dyDescent="0.25">
      <c r="U8571" s="87" t="s">
        <v>2688</v>
      </c>
      <c r="V8571" s="88">
        <v>22</v>
      </c>
    </row>
    <row r="8572" spans="21:22" x14ac:dyDescent="0.25">
      <c r="U8572" s="87" t="s">
        <v>2688</v>
      </c>
      <c r="V8572" s="88">
        <v>22</v>
      </c>
    </row>
    <row r="8573" spans="21:22" x14ac:dyDescent="0.25">
      <c r="U8573" s="87" t="s">
        <v>2689</v>
      </c>
      <c r="V8573" s="88">
        <v>22</v>
      </c>
    </row>
    <row r="8574" spans="21:22" x14ac:dyDescent="0.25">
      <c r="U8574" s="87" t="s">
        <v>2689</v>
      </c>
      <c r="V8574" s="88">
        <v>22</v>
      </c>
    </row>
    <row r="8575" spans="21:22" x14ac:dyDescent="0.25">
      <c r="U8575" s="87" t="s">
        <v>2690</v>
      </c>
      <c r="V8575" s="88">
        <v>22</v>
      </c>
    </row>
    <row r="8576" spans="21:22" x14ac:dyDescent="0.25">
      <c r="U8576" s="87" t="s">
        <v>2691</v>
      </c>
      <c r="V8576" s="88">
        <v>15</v>
      </c>
    </row>
    <row r="8577" spans="21:22" x14ac:dyDescent="0.25">
      <c r="U8577" s="87" t="s">
        <v>2691</v>
      </c>
      <c r="V8577" s="88">
        <v>15</v>
      </c>
    </row>
    <row r="8578" spans="21:22" x14ac:dyDescent="0.25">
      <c r="U8578" s="87" t="s">
        <v>2691</v>
      </c>
      <c r="V8578" s="88">
        <v>15</v>
      </c>
    </row>
    <row r="8579" spans="21:22" x14ac:dyDescent="0.25">
      <c r="U8579" s="87" t="s">
        <v>2691</v>
      </c>
      <c r="V8579" s="88">
        <v>15</v>
      </c>
    </row>
    <row r="8580" spans="21:22" x14ac:dyDescent="0.25">
      <c r="U8580" s="87" t="s">
        <v>2691</v>
      </c>
      <c r="V8580" s="88">
        <v>15</v>
      </c>
    </row>
    <row r="8581" spans="21:22" x14ac:dyDescent="0.25">
      <c r="U8581" s="87" t="s">
        <v>2692</v>
      </c>
      <c r="V8581" s="88">
        <v>15</v>
      </c>
    </row>
    <row r="8582" spans="21:22" x14ac:dyDescent="0.25">
      <c r="U8582" s="87" t="s">
        <v>2692</v>
      </c>
      <c r="V8582" s="88">
        <v>15</v>
      </c>
    </row>
    <row r="8583" spans="21:22" x14ac:dyDescent="0.25">
      <c r="U8583" s="87" t="s">
        <v>2692</v>
      </c>
      <c r="V8583" s="88">
        <v>15</v>
      </c>
    </row>
    <row r="8584" spans="21:22" x14ac:dyDescent="0.25">
      <c r="U8584" s="87" t="s">
        <v>2692</v>
      </c>
      <c r="V8584" s="88">
        <v>15</v>
      </c>
    </row>
    <row r="8585" spans="21:22" x14ac:dyDescent="0.25">
      <c r="U8585" s="87" t="s">
        <v>2692</v>
      </c>
      <c r="V8585" s="88">
        <v>15</v>
      </c>
    </row>
    <row r="8586" spans="21:22" x14ac:dyDescent="0.25">
      <c r="U8586" s="87" t="s">
        <v>2693</v>
      </c>
      <c r="V8586" s="88">
        <v>15</v>
      </c>
    </row>
    <row r="8587" spans="21:22" x14ac:dyDescent="0.25">
      <c r="U8587" s="87" t="s">
        <v>2693</v>
      </c>
      <c r="V8587" s="88">
        <v>15</v>
      </c>
    </row>
    <row r="8588" spans="21:22" x14ac:dyDescent="0.25">
      <c r="U8588" s="87" t="s">
        <v>2693</v>
      </c>
      <c r="V8588" s="88">
        <v>15</v>
      </c>
    </row>
    <row r="8589" spans="21:22" x14ac:dyDescent="0.25">
      <c r="U8589" s="87" t="s">
        <v>2694</v>
      </c>
      <c r="V8589" s="88">
        <v>15</v>
      </c>
    </row>
    <row r="8590" spans="21:22" x14ac:dyDescent="0.25">
      <c r="U8590" s="87" t="s">
        <v>2694</v>
      </c>
      <c r="V8590" s="88">
        <v>15</v>
      </c>
    </row>
    <row r="8591" spans="21:22" x14ac:dyDescent="0.25">
      <c r="U8591" s="87" t="s">
        <v>2694</v>
      </c>
      <c r="V8591" s="88">
        <v>15</v>
      </c>
    </row>
    <row r="8592" spans="21:22" x14ac:dyDescent="0.25">
      <c r="U8592" s="87" t="s">
        <v>2695</v>
      </c>
      <c r="V8592" s="88">
        <v>15</v>
      </c>
    </row>
    <row r="8593" spans="21:22" x14ac:dyDescent="0.25">
      <c r="U8593" s="87" t="s">
        <v>2695</v>
      </c>
      <c r="V8593" s="88">
        <v>15</v>
      </c>
    </row>
    <row r="8594" spans="21:22" x14ac:dyDescent="0.25">
      <c r="U8594" s="87" t="s">
        <v>2696</v>
      </c>
      <c r="V8594" s="88">
        <v>15</v>
      </c>
    </row>
    <row r="8595" spans="21:22" x14ac:dyDescent="0.25">
      <c r="U8595" s="87" t="s">
        <v>2696</v>
      </c>
      <c r="V8595" s="88">
        <v>15</v>
      </c>
    </row>
    <row r="8596" spans="21:22" x14ac:dyDescent="0.25">
      <c r="U8596" s="87" t="s">
        <v>2696</v>
      </c>
      <c r="V8596" s="88">
        <v>15</v>
      </c>
    </row>
    <row r="8597" spans="21:22" x14ac:dyDescent="0.25">
      <c r="U8597" s="87" t="s">
        <v>2697</v>
      </c>
      <c r="V8597" s="88">
        <v>15</v>
      </c>
    </row>
    <row r="8598" spans="21:22" x14ac:dyDescent="0.25">
      <c r="U8598" s="87" t="s">
        <v>2697</v>
      </c>
      <c r="V8598" s="88">
        <v>15</v>
      </c>
    </row>
    <row r="8599" spans="21:22" x14ac:dyDescent="0.25">
      <c r="U8599" s="87" t="s">
        <v>2698</v>
      </c>
      <c r="V8599" s="88">
        <v>15</v>
      </c>
    </row>
    <row r="8600" spans="21:22" x14ac:dyDescent="0.25">
      <c r="U8600" s="87" t="s">
        <v>2698</v>
      </c>
      <c r="V8600" s="88">
        <v>15</v>
      </c>
    </row>
    <row r="8601" spans="21:22" x14ac:dyDescent="0.25">
      <c r="U8601" s="87" t="s">
        <v>2699</v>
      </c>
      <c r="V8601" s="88">
        <v>15</v>
      </c>
    </row>
    <row r="8602" spans="21:22" x14ac:dyDescent="0.25">
      <c r="U8602" s="87" t="s">
        <v>2699</v>
      </c>
      <c r="V8602" s="88">
        <v>15</v>
      </c>
    </row>
    <row r="8603" spans="21:22" x14ac:dyDescent="0.25">
      <c r="U8603" s="87" t="s">
        <v>2699</v>
      </c>
      <c r="V8603" s="88">
        <v>15</v>
      </c>
    </row>
    <row r="8604" spans="21:22" x14ac:dyDescent="0.25">
      <c r="U8604" s="87" t="s">
        <v>2699</v>
      </c>
      <c r="V8604" s="88">
        <v>15</v>
      </c>
    </row>
    <row r="8605" spans="21:22" x14ac:dyDescent="0.25">
      <c r="U8605" s="87" t="s">
        <v>2699</v>
      </c>
      <c r="V8605" s="88">
        <v>15</v>
      </c>
    </row>
    <row r="8606" spans="21:22" x14ac:dyDescent="0.25">
      <c r="U8606" s="87" t="s">
        <v>2699</v>
      </c>
      <c r="V8606" s="88">
        <v>15</v>
      </c>
    </row>
    <row r="8607" spans="21:22" x14ac:dyDescent="0.25">
      <c r="U8607" s="87" t="s">
        <v>2700</v>
      </c>
      <c r="V8607" s="88">
        <v>15</v>
      </c>
    </row>
    <row r="8608" spans="21:22" x14ac:dyDescent="0.25">
      <c r="U8608" s="87" t="s">
        <v>2700</v>
      </c>
      <c r="V8608" s="88">
        <v>15</v>
      </c>
    </row>
    <row r="8609" spans="21:22" x14ac:dyDescent="0.25">
      <c r="U8609" s="87" t="s">
        <v>2700</v>
      </c>
      <c r="V8609" s="88">
        <v>15</v>
      </c>
    </row>
    <row r="8610" spans="21:22" x14ac:dyDescent="0.25">
      <c r="U8610" s="87" t="s">
        <v>2700</v>
      </c>
      <c r="V8610" s="88">
        <v>15</v>
      </c>
    </row>
    <row r="8611" spans="21:22" x14ac:dyDescent="0.25">
      <c r="U8611" s="87" t="s">
        <v>2700</v>
      </c>
      <c r="V8611" s="88">
        <v>15</v>
      </c>
    </row>
    <row r="8612" spans="21:22" x14ac:dyDescent="0.25">
      <c r="U8612" s="87" t="s">
        <v>2701</v>
      </c>
      <c r="V8612" s="88">
        <v>15</v>
      </c>
    </row>
    <row r="8613" spans="21:22" x14ac:dyDescent="0.25">
      <c r="U8613" s="87" t="s">
        <v>2701</v>
      </c>
      <c r="V8613" s="88">
        <v>15</v>
      </c>
    </row>
    <row r="8614" spans="21:22" x14ac:dyDescent="0.25">
      <c r="U8614" s="87" t="s">
        <v>2701</v>
      </c>
      <c r="V8614" s="88">
        <v>15</v>
      </c>
    </row>
    <row r="8615" spans="21:22" x14ac:dyDescent="0.25">
      <c r="U8615" s="87" t="s">
        <v>2701</v>
      </c>
      <c r="V8615" s="88">
        <v>15</v>
      </c>
    </row>
    <row r="8616" spans="21:22" x14ac:dyDescent="0.25">
      <c r="U8616" s="87" t="s">
        <v>2702</v>
      </c>
      <c r="V8616" s="88">
        <v>15</v>
      </c>
    </row>
    <row r="8617" spans="21:22" x14ac:dyDescent="0.25">
      <c r="U8617" s="87" t="s">
        <v>2703</v>
      </c>
      <c r="V8617" s="88">
        <v>15</v>
      </c>
    </row>
    <row r="8618" spans="21:22" x14ac:dyDescent="0.25">
      <c r="U8618" s="87" t="s">
        <v>2703</v>
      </c>
      <c r="V8618" s="88">
        <v>15</v>
      </c>
    </row>
    <row r="8619" spans="21:22" x14ac:dyDescent="0.25">
      <c r="U8619" s="87" t="s">
        <v>2704</v>
      </c>
      <c r="V8619" s="88">
        <v>15</v>
      </c>
    </row>
    <row r="8620" spans="21:22" x14ac:dyDescent="0.25">
      <c r="U8620" s="87" t="s">
        <v>2704</v>
      </c>
      <c r="V8620" s="88">
        <v>15</v>
      </c>
    </row>
    <row r="8621" spans="21:22" x14ac:dyDescent="0.25">
      <c r="U8621" s="87" t="s">
        <v>2704</v>
      </c>
      <c r="V8621" s="88">
        <v>15</v>
      </c>
    </row>
    <row r="8622" spans="21:22" x14ac:dyDescent="0.25">
      <c r="U8622" s="87" t="s">
        <v>2704</v>
      </c>
      <c r="V8622" s="88">
        <v>15</v>
      </c>
    </row>
    <row r="8623" spans="21:22" x14ac:dyDescent="0.25">
      <c r="U8623" s="87" t="s">
        <v>2705</v>
      </c>
      <c r="V8623" s="88">
        <v>15</v>
      </c>
    </row>
    <row r="8624" spans="21:22" x14ac:dyDescent="0.25">
      <c r="U8624" s="87" t="s">
        <v>2706</v>
      </c>
      <c r="V8624" s="88">
        <v>15</v>
      </c>
    </row>
    <row r="8625" spans="21:22" x14ac:dyDescent="0.25">
      <c r="U8625" s="87" t="s">
        <v>2706</v>
      </c>
      <c r="V8625" s="88">
        <v>15</v>
      </c>
    </row>
    <row r="8626" spans="21:22" x14ac:dyDescent="0.25">
      <c r="U8626" s="87" t="s">
        <v>2706</v>
      </c>
      <c r="V8626" s="88">
        <v>15</v>
      </c>
    </row>
    <row r="8627" spans="21:22" x14ac:dyDescent="0.25">
      <c r="U8627" s="87" t="s">
        <v>2706</v>
      </c>
      <c r="V8627" s="88">
        <v>15</v>
      </c>
    </row>
    <row r="8628" spans="21:22" x14ac:dyDescent="0.25">
      <c r="U8628" s="87" t="s">
        <v>2707</v>
      </c>
      <c r="V8628" s="88">
        <v>15</v>
      </c>
    </row>
    <row r="8629" spans="21:22" x14ac:dyDescent="0.25">
      <c r="U8629" s="87" t="s">
        <v>2707</v>
      </c>
      <c r="V8629" s="88">
        <v>15</v>
      </c>
    </row>
    <row r="8630" spans="21:22" x14ac:dyDescent="0.25">
      <c r="U8630" s="87" t="s">
        <v>2707</v>
      </c>
      <c r="V8630" s="88">
        <v>15</v>
      </c>
    </row>
    <row r="8631" spans="21:22" x14ac:dyDescent="0.25">
      <c r="U8631" s="87" t="s">
        <v>2707</v>
      </c>
      <c r="V8631" s="88">
        <v>15</v>
      </c>
    </row>
    <row r="8632" spans="21:22" x14ac:dyDescent="0.25">
      <c r="U8632" s="87" t="s">
        <v>2708</v>
      </c>
      <c r="V8632" s="88">
        <v>15</v>
      </c>
    </row>
    <row r="8633" spans="21:22" x14ac:dyDescent="0.25">
      <c r="U8633" s="87" t="s">
        <v>2708</v>
      </c>
      <c r="V8633" s="88">
        <v>15</v>
      </c>
    </row>
    <row r="8634" spans="21:22" x14ac:dyDescent="0.25">
      <c r="U8634" s="87" t="s">
        <v>2708</v>
      </c>
      <c r="V8634" s="88">
        <v>15</v>
      </c>
    </row>
    <row r="8635" spans="21:22" x14ac:dyDescent="0.25">
      <c r="U8635" s="87" t="s">
        <v>2708</v>
      </c>
      <c r="V8635" s="88">
        <v>15</v>
      </c>
    </row>
    <row r="8636" spans="21:22" x14ac:dyDescent="0.25">
      <c r="U8636" s="87" t="s">
        <v>2708</v>
      </c>
      <c r="V8636" s="88">
        <v>15</v>
      </c>
    </row>
    <row r="8637" spans="21:22" x14ac:dyDescent="0.25">
      <c r="U8637" s="87" t="s">
        <v>2709</v>
      </c>
      <c r="V8637" s="88">
        <v>15</v>
      </c>
    </row>
    <row r="8638" spans="21:22" x14ac:dyDescent="0.25">
      <c r="U8638" s="87" t="s">
        <v>2709</v>
      </c>
      <c r="V8638" s="88">
        <v>15</v>
      </c>
    </row>
    <row r="8639" spans="21:22" x14ac:dyDescent="0.25">
      <c r="U8639" s="87" t="s">
        <v>2709</v>
      </c>
      <c r="V8639" s="88">
        <v>15</v>
      </c>
    </row>
    <row r="8640" spans="21:22" x14ac:dyDescent="0.25">
      <c r="U8640" s="87" t="s">
        <v>2710</v>
      </c>
      <c r="V8640" s="88">
        <v>15</v>
      </c>
    </row>
    <row r="8641" spans="21:22" x14ac:dyDescent="0.25">
      <c r="U8641" s="87" t="s">
        <v>2710</v>
      </c>
      <c r="V8641" s="88">
        <v>15</v>
      </c>
    </row>
    <row r="8642" spans="21:22" x14ac:dyDescent="0.25">
      <c r="U8642" s="87" t="s">
        <v>2711</v>
      </c>
      <c r="V8642" s="88">
        <v>15</v>
      </c>
    </row>
    <row r="8643" spans="21:22" x14ac:dyDescent="0.25">
      <c r="U8643" s="87" t="s">
        <v>2712</v>
      </c>
      <c r="V8643" s="88">
        <v>15</v>
      </c>
    </row>
    <row r="8644" spans="21:22" x14ac:dyDescent="0.25">
      <c r="U8644" s="87" t="s">
        <v>2713</v>
      </c>
      <c r="V8644" s="88">
        <v>15</v>
      </c>
    </row>
    <row r="8645" spans="21:22" x14ac:dyDescent="0.25">
      <c r="U8645" s="87" t="s">
        <v>2713</v>
      </c>
      <c r="V8645" s="88">
        <v>15</v>
      </c>
    </row>
    <row r="8646" spans="21:22" x14ac:dyDescent="0.25">
      <c r="U8646" s="87" t="s">
        <v>2713</v>
      </c>
      <c r="V8646" s="88">
        <v>15</v>
      </c>
    </row>
    <row r="8647" spans="21:22" x14ac:dyDescent="0.25">
      <c r="U8647" s="87" t="s">
        <v>2713</v>
      </c>
      <c r="V8647" s="88">
        <v>15</v>
      </c>
    </row>
    <row r="8648" spans="21:22" x14ac:dyDescent="0.25">
      <c r="U8648" s="87" t="s">
        <v>2713</v>
      </c>
      <c r="V8648" s="88">
        <v>15</v>
      </c>
    </row>
    <row r="8649" spans="21:22" x14ac:dyDescent="0.25">
      <c r="U8649" s="87" t="s">
        <v>2714</v>
      </c>
      <c r="V8649" s="88">
        <v>15</v>
      </c>
    </row>
    <row r="8650" spans="21:22" x14ac:dyDescent="0.25">
      <c r="U8650" s="87" t="s">
        <v>2714</v>
      </c>
      <c r="V8650" s="88">
        <v>15</v>
      </c>
    </row>
    <row r="8651" spans="21:22" x14ac:dyDescent="0.25">
      <c r="U8651" s="87" t="s">
        <v>2715</v>
      </c>
      <c r="V8651" s="88">
        <v>15</v>
      </c>
    </row>
    <row r="8652" spans="21:22" x14ac:dyDescent="0.25">
      <c r="U8652" s="87" t="s">
        <v>2715</v>
      </c>
      <c r="V8652" s="88">
        <v>15</v>
      </c>
    </row>
    <row r="8653" spans="21:22" x14ac:dyDescent="0.25">
      <c r="U8653" s="87" t="s">
        <v>2715</v>
      </c>
      <c r="V8653" s="88">
        <v>15</v>
      </c>
    </row>
    <row r="8654" spans="21:22" x14ac:dyDescent="0.25">
      <c r="U8654" s="87" t="s">
        <v>2715</v>
      </c>
      <c r="V8654" s="88">
        <v>15</v>
      </c>
    </row>
    <row r="8655" spans="21:22" x14ac:dyDescent="0.25">
      <c r="U8655" s="87" t="s">
        <v>2715</v>
      </c>
      <c r="V8655" s="88">
        <v>15</v>
      </c>
    </row>
    <row r="8656" spans="21:22" x14ac:dyDescent="0.25">
      <c r="U8656" s="87" t="s">
        <v>2716</v>
      </c>
      <c r="V8656" s="88">
        <v>15</v>
      </c>
    </row>
    <row r="8657" spans="21:22" x14ac:dyDescent="0.25">
      <c r="U8657" s="87" t="s">
        <v>2716</v>
      </c>
      <c r="V8657" s="88">
        <v>15</v>
      </c>
    </row>
    <row r="8658" spans="21:22" x14ac:dyDescent="0.25">
      <c r="U8658" s="87" t="s">
        <v>2716</v>
      </c>
      <c r="V8658" s="88">
        <v>15</v>
      </c>
    </row>
    <row r="8659" spans="21:22" x14ac:dyDescent="0.25">
      <c r="U8659" s="87" t="s">
        <v>2716</v>
      </c>
      <c r="V8659" s="88">
        <v>15</v>
      </c>
    </row>
    <row r="8660" spans="21:22" x14ac:dyDescent="0.25">
      <c r="U8660" s="87" t="s">
        <v>2716</v>
      </c>
      <c r="V8660" s="88">
        <v>15</v>
      </c>
    </row>
    <row r="8661" spans="21:22" x14ac:dyDescent="0.25">
      <c r="U8661" s="87" t="s">
        <v>2717</v>
      </c>
      <c r="V8661" s="88">
        <v>15</v>
      </c>
    </row>
    <row r="8662" spans="21:22" x14ac:dyDescent="0.25">
      <c r="U8662" s="87" t="s">
        <v>2717</v>
      </c>
      <c r="V8662" s="88">
        <v>15</v>
      </c>
    </row>
    <row r="8663" spans="21:22" x14ac:dyDescent="0.25">
      <c r="U8663" s="87" t="s">
        <v>2717</v>
      </c>
      <c r="V8663" s="88">
        <v>15</v>
      </c>
    </row>
    <row r="8664" spans="21:22" x14ac:dyDescent="0.25">
      <c r="U8664" s="87" t="s">
        <v>2718</v>
      </c>
      <c r="V8664" s="88">
        <v>15</v>
      </c>
    </row>
    <row r="8665" spans="21:22" x14ac:dyDescent="0.25">
      <c r="U8665" s="87" t="s">
        <v>2718</v>
      </c>
      <c r="V8665" s="88">
        <v>15</v>
      </c>
    </row>
    <row r="8666" spans="21:22" x14ac:dyDescent="0.25">
      <c r="U8666" s="87" t="s">
        <v>2719</v>
      </c>
      <c r="V8666" s="88">
        <v>15</v>
      </c>
    </row>
    <row r="8667" spans="21:22" x14ac:dyDescent="0.25">
      <c r="U8667" s="87" t="s">
        <v>2719</v>
      </c>
      <c r="V8667" s="88">
        <v>15</v>
      </c>
    </row>
    <row r="8668" spans="21:22" x14ac:dyDescent="0.25">
      <c r="U8668" s="87" t="s">
        <v>2719</v>
      </c>
      <c r="V8668" s="88">
        <v>15</v>
      </c>
    </row>
    <row r="8669" spans="21:22" x14ac:dyDescent="0.25">
      <c r="U8669" s="87" t="s">
        <v>2720</v>
      </c>
      <c r="V8669" s="88">
        <v>19</v>
      </c>
    </row>
    <row r="8670" spans="21:22" x14ac:dyDescent="0.25">
      <c r="U8670" s="87" t="s">
        <v>2720</v>
      </c>
      <c r="V8670" s="88">
        <v>19</v>
      </c>
    </row>
    <row r="8671" spans="21:22" x14ac:dyDescent="0.25">
      <c r="U8671" s="87" t="s">
        <v>2720</v>
      </c>
      <c r="V8671" s="88">
        <v>19</v>
      </c>
    </row>
    <row r="8672" spans="21:22" x14ac:dyDescent="0.25">
      <c r="U8672" s="87" t="s">
        <v>2720</v>
      </c>
      <c r="V8672" s="88">
        <v>19</v>
      </c>
    </row>
    <row r="8673" spans="21:22" x14ac:dyDescent="0.25">
      <c r="U8673" s="87" t="s">
        <v>2721</v>
      </c>
      <c r="V8673" s="88">
        <v>19</v>
      </c>
    </row>
    <row r="8674" spans="21:22" x14ac:dyDescent="0.25">
      <c r="U8674" s="87" t="s">
        <v>2721</v>
      </c>
      <c r="V8674" s="88">
        <v>19</v>
      </c>
    </row>
    <row r="8675" spans="21:22" x14ac:dyDescent="0.25">
      <c r="U8675" s="87" t="s">
        <v>2721</v>
      </c>
      <c r="V8675" s="88">
        <v>19</v>
      </c>
    </row>
    <row r="8676" spans="21:22" x14ac:dyDescent="0.25">
      <c r="U8676" s="87" t="s">
        <v>2722</v>
      </c>
      <c r="V8676" s="88">
        <v>19</v>
      </c>
    </row>
    <row r="8677" spans="21:22" x14ac:dyDescent="0.25">
      <c r="U8677" s="87" t="s">
        <v>2722</v>
      </c>
      <c r="V8677" s="88">
        <v>19</v>
      </c>
    </row>
    <row r="8678" spans="21:22" x14ac:dyDescent="0.25">
      <c r="U8678" s="87" t="s">
        <v>2722</v>
      </c>
      <c r="V8678" s="88">
        <v>19</v>
      </c>
    </row>
    <row r="8679" spans="21:22" x14ac:dyDescent="0.25">
      <c r="U8679" s="87" t="s">
        <v>2723</v>
      </c>
      <c r="V8679" s="88">
        <v>19</v>
      </c>
    </row>
    <row r="8680" spans="21:22" x14ac:dyDescent="0.25">
      <c r="U8680" s="87" t="s">
        <v>2723</v>
      </c>
      <c r="V8680" s="88">
        <v>19</v>
      </c>
    </row>
    <row r="8681" spans="21:22" x14ac:dyDescent="0.25">
      <c r="U8681" s="87" t="s">
        <v>2723</v>
      </c>
      <c r="V8681" s="88">
        <v>19</v>
      </c>
    </row>
    <row r="8682" spans="21:22" x14ac:dyDescent="0.25">
      <c r="U8682" s="87" t="s">
        <v>2724</v>
      </c>
      <c r="V8682" s="88">
        <v>20</v>
      </c>
    </row>
    <row r="8683" spans="21:22" x14ac:dyDescent="0.25">
      <c r="U8683" s="87" t="s">
        <v>2724</v>
      </c>
      <c r="V8683" s="88">
        <v>20</v>
      </c>
    </row>
    <row r="8684" spans="21:22" x14ac:dyDescent="0.25">
      <c r="U8684" s="87" t="s">
        <v>2724</v>
      </c>
      <c r="V8684" s="88">
        <v>20</v>
      </c>
    </row>
    <row r="8685" spans="21:22" x14ac:dyDescent="0.25">
      <c r="U8685" s="87" t="s">
        <v>2724</v>
      </c>
      <c r="V8685" s="88">
        <v>20</v>
      </c>
    </row>
    <row r="8686" spans="21:22" x14ac:dyDescent="0.25">
      <c r="U8686" s="87" t="s">
        <v>2725</v>
      </c>
      <c r="V8686" s="88">
        <v>20</v>
      </c>
    </row>
    <row r="8687" spans="21:22" x14ac:dyDescent="0.25">
      <c r="U8687" s="87" t="s">
        <v>2725</v>
      </c>
      <c r="V8687" s="88">
        <v>20</v>
      </c>
    </row>
    <row r="8688" spans="21:22" x14ac:dyDescent="0.25">
      <c r="U8688" s="87" t="s">
        <v>2725</v>
      </c>
      <c r="V8688" s="88">
        <v>20</v>
      </c>
    </row>
    <row r="8689" spans="21:22" x14ac:dyDescent="0.25">
      <c r="U8689" s="87" t="s">
        <v>2726</v>
      </c>
      <c r="V8689" s="88">
        <v>20</v>
      </c>
    </row>
    <row r="8690" spans="21:22" x14ac:dyDescent="0.25">
      <c r="U8690" s="87" t="s">
        <v>2726</v>
      </c>
      <c r="V8690" s="88">
        <v>20</v>
      </c>
    </row>
    <row r="8691" spans="21:22" x14ac:dyDescent="0.25">
      <c r="U8691" s="87" t="s">
        <v>2726</v>
      </c>
      <c r="V8691" s="88">
        <v>20</v>
      </c>
    </row>
    <row r="8692" spans="21:22" x14ac:dyDescent="0.25">
      <c r="U8692" s="87" t="s">
        <v>2727</v>
      </c>
      <c r="V8692" s="88">
        <v>20</v>
      </c>
    </row>
    <row r="8693" spans="21:22" x14ac:dyDescent="0.25">
      <c r="U8693" s="87" t="s">
        <v>2727</v>
      </c>
      <c r="V8693" s="88">
        <v>20</v>
      </c>
    </row>
    <row r="8694" spans="21:22" x14ac:dyDescent="0.25">
      <c r="U8694" s="87" t="s">
        <v>2727</v>
      </c>
      <c r="V8694" s="88">
        <v>20</v>
      </c>
    </row>
    <row r="8695" spans="21:22" x14ac:dyDescent="0.25">
      <c r="U8695" s="87" t="s">
        <v>2728</v>
      </c>
      <c r="V8695" s="88">
        <v>19</v>
      </c>
    </row>
    <row r="8696" spans="21:22" x14ac:dyDescent="0.25">
      <c r="U8696" s="87" t="s">
        <v>2728</v>
      </c>
      <c r="V8696" s="88">
        <v>19</v>
      </c>
    </row>
    <row r="8697" spans="21:22" x14ac:dyDescent="0.25">
      <c r="U8697" s="87" t="s">
        <v>2728</v>
      </c>
      <c r="V8697" s="88">
        <v>19</v>
      </c>
    </row>
    <row r="8698" spans="21:22" x14ac:dyDescent="0.25">
      <c r="U8698" s="87" t="s">
        <v>2729</v>
      </c>
      <c r="V8698" s="88">
        <v>19</v>
      </c>
    </row>
    <row r="8699" spans="21:22" x14ac:dyDescent="0.25">
      <c r="U8699" s="87" t="s">
        <v>2729</v>
      </c>
      <c r="V8699" s="88">
        <v>20</v>
      </c>
    </row>
    <row r="8700" spans="21:22" x14ac:dyDescent="0.25">
      <c r="U8700" s="87" t="s">
        <v>2729</v>
      </c>
      <c r="V8700" s="88">
        <v>20</v>
      </c>
    </row>
    <row r="8701" spans="21:22" x14ac:dyDescent="0.25">
      <c r="U8701" s="87" t="s">
        <v>2729</v>
      </c>
      <c r="V8701" s="88">
        <v>20</v>
      </c>
    </row>
    <row r="8702" spans="21:22" x14ac:dyDescent="0.25">
      <c r="U8702" s="87" t="s">
        <v>2730</v>
      </c>
      <c r="V8702" s="88">
        <v>20</v>
      </c>
    </row>
    <row r="8703" spans="21:22" x14ac:dyDescent="0.25">
      <c r="U8703" s="87" t="s">
        <v>2730</v>
      </c>
      <c r="V8703" s="88">
        <v>20</v>
      </c>
    </row>
    <row r="8704" spans="21:22" x14ac:dyDescent="0.25">
      <c r="U8704" s="87" t="s">
        <v>2730</v>
      </c>
      <c r="V8704" s="88">
        <v>20</v>
      </c>
    </row>
    <row r="8705" spans="21:22" x14ac:dyDescent="0.25">
      <c r="U8705" s="87" t="s">
        <v>2731</v>
      </c>
      <c r="V8705" s="88">
        <v>19</v>
      </c>
    </row>
    <row r="8706" spans="21:22" x14ac:dyDescent="0.25">
      <c r="U8706" s="87" t="s">
        <v>2731</v>
      </c>
      <c r="V8706" s="88">
        <v>19</v>
      </c>
    </row>
    <row r="8707" spans="21:22" x14ac:dyDescent="0.25">
      <c r="U8707" s="87" t="s">
        <v>2731</v>
      </c>
      <c r="V8707" s="88">
        <v>19</v>
      </c>
    </row>
    <row r="8708" spans="21:22" x14ac:dyDescent="0.25">
      <c r="U8708" s="87" t="s">
        <v>2732</v>
      </c>
      <c r="V8708" s="88">
        <v>20</v>
      </c>
    </row>
    <row r="8709" spans="21:22" x14ac:dyDescent="0.25">
      <c r="U8709" s="87" t="s">
        <v>2732</v>
      </c>
      <c r="V8709" s="88">
        <v>20</v>
      </c>
    </row>
    <row r="8710" spans="21:22" x14ac:dyDescent="0.25">
      <c r="U8710" s="87" t="s">
        <v>2732</v>
      </c>
      <c r="V8710" s="88">
        <v>20</v>
      </c>
    </row>
    <row r="8711" spans="21:22" x14ac:dyDescent="0.25">
      <c r="U8711" s="87" t="s">
        <v>2733</v>
      </c>
      <c r="V8711" s="88">
        <v>20</v>
      </c>
    </row>
    <row r="8712" spans="21:22" x14ac:dyDescent="0.25">
      <c r="U8712" s="87" t="s">
        <v>2733</v>
      </c>
      <c r="V8712" s="88">
        <v>20</v>
      </c>
    </row>
    <row r="8713" spans="21:22" x14ac:dyDescent="0.25">
      <c r="U8713" s="87" t="s">
        <v>2733</v>
      </c>
      <c r="V8713" s="88">
        <v>20</v>
      </c>
    </row>
    <row r="8714" spans="21:22" x14ac:dyDescent="0.25">
      <c r="U8714" s="87" t="s">
        <v>2733</v>
      </c>
      <c r="V8714" s="88">
        <v>20</v>
      </c>
    </row>
    <row r="8715" spans="21:22" x14ac:dyDescent="0.25">
      <c r="U8715" s="87" t="s">
        <v>2734</v>
      </c>
      <c r="V8715" s="88">
        <v>20</v>
      </c>
    </row>
    <row r="8716" spans="21:22" x14ac:dyDescent="0.25">
      <c r="U8716" s="87" t="s">
        <v>2734</v>
      </c>
      <c r="V8716" s="88">
        <v>20</v>
      </c>
    </row>
    <row r="8717" spans="21:22" x14ac:dyDescent="0.25">
      <c r="U8717" s="87" t="s">
        <v>2734</v>
      </c>
      <c r="V8717" s="88">
        <v>20</v>
      </c>
    </row>
    <row r="8718" spans="21:22" x14ac:dyDescent="0.25">
      <c r="U8718" s="87" t="s">
        <v>2735</v>
      </c>
      <c r="V8718" s="88">
        <v>20</v>
      </c>
    </row>
    <row r="8719" spans="21:22" x14ac:dyDescent="0.25">
      <c r="U8719" s="87" t="s">
        <v>2735</v>
      </c>
      <c r="V8719" s="88">
        <v>20</v>
      </c>
    </row>
    <row r="8720" spans="21:22" x14ac:dyDescent="0.25">
      <c r="U8720" s="87" t="s">
        <v>2736</v>
      </c>
      <c r="V8720" s="88">
        <v>20</v>
      </c>
    </row>
    <row r="8721" spans="21:22" x14ac:dyDescent="0.25">
      <c r="U8721" s="87" t="s">
        <v>2736</v>
      </c>
      <c r="V8721" s="88">
        <v>20</v>
      </c>
    </row>
    <row r="8722" spans="21:22" x14ac:dyDescent="0.25">
      <c r="U8722" s="87" t="s">
        <v>2736</v>
      </c>
      <c r="V8722" s="88">
        <v>20</v>
      </c>
    </row>
    <row r="8723" spans="21:22" x14ac:dyDescent="0.25">
      <c r="U8723" s="87" t="s">
        <v>2737</v>
      </c>
      <c r="V8723" s="88">
        <v>20</v>
      </c>
    </row>
    <row r="8724" spans="21:22" x14ac:dyDescent="0.25">
      <c r="U8724" s="87" t="s">
        <v>2737</v>
      </c>
      <c r="V8724" s="88">
        <v>20</v>
      </c>
    </row>
    <row r="8725" spans="21:22" x14ac:dyDescent="0.25">
      <c r="U8725" s="87" t="s">
        <v>2737</v>
      </c>
      <c r="V8725" s="88">
        <v>20</v>
      </c>
    </row>
    <row r="8726" spans="21:22" x14ac:dyDescent="0.25">
      <c r="U8726" s="87" t="s">
        <v>2737</v>
      </c>
      <c r="V8726" s="88">
        <v>20</v>
      </c>
    </row>
    <row r="8727" spans="21:22" x14ac:dyDescent="0.25">
      <c r="U8727" s="87" t="s">
        <v>2738</v>
      </c>
      <c r="V8727" s="88">
        <v>20</v>
      </c>
    </row>
    <row r="8728" spans="21:22" x14ac:dyDescent="0.25">
      <c r="U8728" s="87" t="s">
        <v>2738</v>
      </c>
      <c r="V8728" s="88">
        <v>20</v>
      </c>
    </row>
    <row r="8729" spans="21:22" x14ac:dyDescent="0.25">
      <c r="U8729" s="87" t="s">
        <v>2738</v>
      </c>
      <c r="V8729" s="88">
        <v>20</v>
      </c>
    </row>
    <row r="8730" spans="21:22" x14ac:dyDescent="0.25">
      <c r="U8730" s="87" t="s">
        <v>2739</v>
      </c>
      <c r="V8730" s="88">
        <v>19</v>
      </c>
    </row>
    <row r="8731" spans="21:22" x14ac:dyDescent="0.25">
      <c r="U8731" s="87" t="s">
        <v>2739</v>
      </c>
      <c r="V8731" s="88">
        <v>19</v>
      </c>
    </row>
    <row r="8732" spans="21:22" x14ac:dyDescent="0.25">
      <c r="U8732" s="87" t="s">
        <v>2739</v>
      </c>
      <c r="V8732" s="88">
        <v>19</v>
      </c>
    </row>
    <row r="8733" spans="21:22" x14ac:dyDescent="0.25">
      <c r="U8733" s="87" t="s">
        <v>2739</v>
      </c>
      <c r="V8733" s="88">
        <v>19</v>
      </c>
    </row>
    <row r="8734" spans="21:22" x14ac:dyDescent="0.25">
      <c r="U8734" s="87" t="s">
        <v>2740</v>
      </c>
      <c r="V8734" s="88">
        <v>20</v>
      </c>
    </row>
    <row r="8735" spans="21:22" x14ac:dyDescent="0.25">
      <c r="U8735" s="87" t="s">
        <v>2740</v>
      </c>
      <c r="V8735" s="88">
        <v>20</v>
      </c>
    </row>
    <row r="8736" spans="21:22" x14ac:dyDescent="0.25">
      <c r="U8736" s="87" t="s">
        <v>2740</v>
      </c>
      <c r="V8736" s="88">
        <v>20</v>
      </c>
    </row>
    <row r="8737" spans="21:22" x14ac:dyDescent="0.25">
      <c r="U8737" s="87" t="s">
        <v>2741</v>
      </c>
      <c r="V8737" s="88">
        <v>20</v>
      </c>
    </row>
    <row r="8738" spans="21:22" x14ac:dyDescent="0.25">
      <c r="U8738" s="87" t="s">
        <v>2741</v>
      </c>
      <c r="V8738" s="88">
        <v>20</v>
      </c>
    </row>
    <row r="8739" spans="21:22" x14ac:dyDescent="0.25">
      <c r="U8739" s="87" t="s">
        <v>2741</v>
      </c>
      <c r="V8739" s="88">
        <v>20</v>
      </c>
    </row>
    <row r="8740" spans="21:22" x14ac:dyDescent="0.25">
      <c r="U8740" s="87" t="s">
        <v>2742</v>
      </c>
      <c r="V8740" s="88">
        <v>20</v>
      </c>
    </row>
    <row r="8741" spans="21:22" x14ac:dyDescent="0.25">
      <c r="U8741" s="87" t="s">
        <v>2743</v>
      </c>
      <c r="V8741" s="88">
        <v>20</v>
      </c>
    </row>
    <row r="8742" spans="21:22" x14ac:dyDescent="0.25">
      <c r="U8742" s="87" t="s">
        <v>2743</v>
      </c>
      <c r="V8742" s="88">
        <v>20</v>
      </c>
    </row>
    <row r="8743" spans="21:22" x14ac:dyDescent="0.25">
      <c r="U8743" s="87" t="s">
        <v>2744</v>
      </c>
      <c r="V8743" s="88">
        <v>20</v>
      </c>
    </row>
    <row r="8744" spans="21:22" x14ac:dyDescent="0.25">
      <c r="U8744" s="87" t="s">
        <v>2744</v>
      </c>
      <c r="V8744" s="88">
        <v>20</v>
      </c>
    </row>
    <row r="8745" spans="21:22" x14ac:dyDescent="0.25">
      <c r="U8745" s="87" t="s">
        <v>2744</v>
      </c>
      <c r="V8745" s="88">
        <v>20</v>
      </c>
    </row>
    <row r="8746" spans="21:22" x14ac:dyDescent="0.25">
      <c r="U8746" s="87" t="s">
        <v>2744</v>
      </c>
      <c r="V8746" s="88">
        <v>20</v>
      </c>
    </row>
    <row r="8747" spans="21:22" x14ac:dyDescent="0.25">
      <c r="U8747" s="87" t="s">
        <v>2744</v>
      </c>
      <c r="V8747" s="88">
        <v>20</v>
      </c>
    </row>
    <row r="8748" spans="21:22" x14ac:dyDescent="0.25">
      <c r="U8748" s="87" t="s">
        <v>2745</v>
      </c>
      <c r="V8748" s="88">
        <v>20</v>
      </c>
    </row>
    <row r="8749" spans="21:22" x14ac:dyDescent="0.25">
      <c r="U8749" s="87" t="s">
        <v>2745</v>
      </c>
      <c r="V8749" s="88">
        <v>20</v>
      </c>
    </row>
    <row r="8750" spans="21:22" x14ac:dyDescent="0.25">
      <c r="U8750" s="87" t="s">
        <v>2745</v>
      </c>
      <c r="V8750" s="88">
        <v>20</v>
      </c>
    </row>
    <row r="8751" spans="21:22" x14ac:dyDescent="0.25">
      <c r="U8751" s="87" t="s">
        <v>2746</v>
      </c>
      <c r="V8751" s="88">
        <v>20</v>
      </c>
    </row>
    <row r="8752" spans="21:22" x14ac:dyDescent="0.25">
      <c r="U8752" s="87" t="s">
        <v>2746</v>
      </c>
      <c r="V8752" s="88">
        <v>20</v>
      </c>
    </row>
    <row r="8753" spans="21:22" x14ac:dyDescent="0.25">
      <c r="U8753" s="87" t="s">
        <v>2746</v>
      </c>
      <c r="V8753" s="88">
        <v>20</v>
      </c>
    </row>
    <row r="8754" spans="21:22" x14ac:dyDescent="0.25">
      <c r="U8754" s="87" t="s">
        <v>2747</v>
      </c>
      <c r="V8754" s="88">
        <v>20</v>
      </c>
    </row>
    <row r="8755" spans="21:22" x14ac:dyDescent="0.25">
      <c r="U8755" s="87" t="s">
        <v>2747</v>
      </c>
      <c r="V8755" s="88">
        <v>20</v>
      </c>
    </row>
    <row r="8756" spans="21:22" x14ac:dyDescent="0.25">
      <c r="U8756" s="87" t="s">
        <v>2747</v>
      </c>
      <c r="V8756" s="88">
        <v>20</v>
      </c>
    </row>
    <row r="8757" spans="21:22" x14ac:dyDescent="0.25">
      <c r="U8757" s="87" t="s">
        <v>2747</v>
      </c>
      <c r="V8757" s="88">
        <v>20</v>
      </c>
    </row>
    <row r="8758" spans="21:22" x14ac:dyDescent="0.25">
      <c r="U8758" s="87" t="s">
        <v>2748</v>
      </c>
      <c r="V8758" s="88">
        <v>20</v>
      </c>
    </row>
    <row r="8759" spans="21:22" x14ac:dyDescent="0.25">
      <c r="U8759" s="87" t="s">
        <v>2748</v>
      </c>
      <c r="V8759" s="88">
        <v>20</v>
      </c>
    </row>
    <row r="8760" spans="21:22" x14ac:dyDescent="0.25">
      <c r="U8760" s="87" t="s">
        <v>2748</v>
      </c>
      <c r="V8760" s="88">
        <v>20</v>
      </c>
    </row>
    <row r="8761" spans="21:22" x14ac:dyDescent="0.25">
      <c r="U8761" s="87" t="s">
        <v>2748</v>
      </c>
      <c r="V8761" s="88">
        <v>20</v>
      </c>
    </row>
    <row r="8762" spans="21:22" x14ac:dyDescent="0.25">
      <c r="U8762" s="87" t="s">
        <v>2749</v>
      </c>
      <c r="V8762" s="88">
        <v>20</v>
      </c>
    </row>
    <row r="8763" spans="21:22" x14ac:dyDescent="0.25">
      <c r="U8763" s="87" t="s">
        <v>2749</v>
      </c>
      <c r="V8763" s="88">
        <v>20</v>
      </c>
    </row>
    <row r="8764" spans="21:22" x14ac:dyDescent="0.25">
      <c r="U8764" s="87" t="s">
        <v>2749</v>
      </c>
      <c r="V8764" s="88">
        <v>20</v>
      </c>
    </row>
    <row r="8765" spans="21:22" x14ac:dyDescent="0.25">
      <c r="U8765" s="87" t="s">
        <v>2750</v>
      </c>
      <c r="V8765" s="88">
        <v>20</v>
      </c>
    </row>
    <row r="8766" spans="21:22" x14ac:dyDescent="0.25">
      <c r="U8766" s="87" t="s">
        <v>2750</v>
      </c>
      <c r="V8766" s="88">
        <v>20</v>
      </c>
    </row>
    <row r="8767" spans="21:22" x14ac:dyDescent="0.25">
      <c r="U8767" s="87" t="s">
        <v>2750</v>
      </c>
      <c r="V8767" s="88">
        <v>20</v>
      </c>
    </row>
    <row r="8768" spans="21:22" x14ac:dyDescent="0.25">
      <c r="U8768" s="87" t="s">
        <v>2751</v>
      </c>
      <c r="V8768" s="88">
        <v>12</v>
      </c>
    </row>
    <row r="8769" spans="21:22" x14ac:dyDescent="0.25">
      <c r="U8769" s="87" t="s">
        <v>2751</v>
      </c>
      <c r="V8769" s="88">
        <v>12</v>
      </c>
    </row>
    <row r="8770" spans="21:22" x14ac:dyDescent="0.25">
      <c r="U8770" s="87" t="s">
        <v>2751</v>
      </c>
      <c r="V8770" s="88">
        <v>12</v>
      </c>
    </row>
    <row r="8771" spans="21:22" x14ac:dyDescent="0.25">
      <c r="U8771" s="87" t="s">
        <v>2752</v>
      </c>
      <c r="V8771" s="88">
        <v>12</v>
      </c>
    </row>
    <row r="8772" spans="21:22" x14ac:dyDescent="0.25">
      <c r="U8772" s="87" t="s">
        <v>2752</v>
      </c>
      <c r="V8772" s="88">
        <v>12</v>
      </c>
    </row>
    <row r="8773" spans="21:22" x14ac:dyDescent="0.25">
      <c r="U8773" s="87" t="s">
        <v>2752</v>
      </c>
      <c r="V8773" s="88">
        <v>12</v>
      </c>
    </row>
    <row r="8774" spans="21:22" x14ac:dyDescent="0.25">
      <c r="U8774" s="87" t="s">
        <v>2752</v>
      </c>
      <c r="V8774" s="88">
        <v>12</v>
      </c>
    </row>
    <row r="8775" spans="21:22" x14ac:dyDescent="0.25">
      <c r="U8775" s="87" t="s">
        <v>2753</v>
      </c>
      <c r="V8775" s="88">
        <v>12</v>
      </c>
    </row>
    <row r="8776" spans="21:22" x14ac:dyDescent="0.25">
      <c r="U8776" s="87" t="s">
        <v>2753</v>
      </c>
      <c r="V8776" s="88">
        <v>12</v>
      </c>
    </row>
    <row r="8777" spans="21:22" x14ac:dyDescent="0.25">
      <c r="U8777" s="87" t="s">
        <v>2753</v>
      </c>
      <c r="V8777" s="88">
        <v>12</v>
      </c>
    </row>
    <row r="8778" spans="21:22" x14ac:dyDescent="0.25">
      <c r="U8778" s="87" t="s">
        <v>2753</v>
      </c>
      <c r="V8778" s="88">
        <v>12</v>
      </c>
    </row>
    <row r="8779" spans="21:22" x14ac:dyDescent="0.25">
      <c r="U8779" s="87" t="s">
        <v>2754</v>
      </c>
      <c r="V8779" s="88">
        <v>20</v>
      </c>
    </row>
    <row r="8780" spans="21:22" x14ac:dyDescent="0.25">
      <c r="U8780" s="87" t="s">
        <v>2754</v>
      </c>
      <c r="V8780" s="88">
        <v>20</v>
      </c>
    </row>
    <row r="8781" spans="21:22" x14ac:dyDescent="0.25">
      <c r="U8781" s="87" t="s">
        <v>2754</v>
      </c>
      <c r="V8781" s="88">
        <v>20</v>
      </c>
    </row>
    <row r="8782" spans="21:22" x14ac:dyDescent="0.25">
      <c r="U8782" s="87" t="s">
        <v>2755</v>
      </c>
      <c r="V8782" s="88">
        <v>12</v>
      </c>
    </row>
    <row r="8783" spans="21:22" x14ac:dyDescent="0.25">
      <c r="U8783" s="87" t="s">
        <v>2755</v>
      </c>
      <c r="V8783" s="88">
        <v>12</v>
      </c>
    </row>
    <row r="8784" spans="21:22" x14ac:dyDescent="0.25">
      <c r="U8784" s="87" t="s">
        <v>2755</v>
      </c>
      <c r="V8784" s="88">
        <v>12</v>
      </c>
    </row>
    <row r="8785" spans="21:22" x14ac:dyDescent="0.25">
      <c r="U8785" s="87" t="s">
        <v>2756</v>
      </c>
      <c r="V8785" s="88">
        <v>12</v>
      </c>
    </row>
    <row r="8786" spans="21:22" x14ac:dyDescent="0.25">
      <c r="U8786" s="87" t="s">
        <v>2756</v>
      </c>
      <c r="V8786" s="88">
        <v>12</v>
      </c>
    </row>
    <row r="8787" spans="21:22" x14ac:dyDescent="0.25">
      <c r="U8787" s="87" t="s">
        <v>2756</v>
      </c>
      <c r="V8787" s="88">
        <v>12</v>
      </c>
    </row>
    <row r="8788" spans="21:22" x14ac:dyDescent="0.25">
      <c r="U8788" s="87" t="s">
        <v>2756</v>
      </c>
      <c r="V8788" s="88">
        <v>12</v>
      </c>
    </row>
    <row r="8789" spans="21:22" x14ac:dyDescent="0.25">
      <c r="U8789" s="89" t="s">
        <v>2757</v>
      </c>
      <c r="V8789" s="88">
        <v>12</v>
      </c>
    </row>
    <row r="8790" spans="21:22" x14ac:dyDescent="0.25">
      <c r="U8790" s="89" t="s">
        <v>2757</v>
      </c>
      <c r="V8790" s="88">
        <v>12</v>
      </c>
    </row>
    <row r="8791" spans="21:22" x14ac:dyDescent="0.25">
      <c r="U8791" s="89" t="s">
        <v>2757</v>
      </c>
      <c r="V8791" s="88">
        <v>12</v>
      </c>
    </row>
    <row r="8792" spans="21:22" x14ac:dyDescent="0.25">
      <c r="U8792" s="89" t="s">
        <v>2757</v>
      </c>
      <c r="V8792" s="88">
        <v>12</v>
      </c>
    </row>
    <row r="8793" spans="21:22" x14ac:dyDescent="0.25">
      <c r="U8793" s="89" t="s">
        <v>2757</v>
      </c>
      <c r="V8793" s="88">
        <v>12</v>
      </c>
    </row>
    <row r="8794" spans="21:22" x14ac:dyDescent="0.25">
      <c r="U8794" s="89" t="s">
        <v>2758</v>
      </c>
      <c r="V8794" s="88">
        <v>12</v>
      </c>
    </row>
    <row r="8795" spans="21:22" x14ac:dyDescent="0.25">
      <c r="U8795" s="89" t="s">
        <v>2758</v>
      </c>
      <c r="V8795" s="88">
        <v>12</v>
      </c>
    </row>
    <row r="8796" spans="21:22" x14ac:dyDescent="0.25">
      <c r="U8796" s="89" t="s">
        <v>2759</v>
      </c>
      <c r="V8796" s="88">
        <v>12</v>
      </c>
    </row>
    <row r="8797" spans="21:22" x14ac:dyDescent="0.25">
      <c r="U8797" s="89" t="s">
        <v>2759</v>
      </c>
      <c r="V8797" s="88">
        <v>12</v>
      </c>
    </row>
    <row r="8798" spans="21:22" x14ac:dyDescent="0.25">
      <c r="U8798" s="89" t="s">
        <v>2759</v>
      </c>
      <c r="V8798" s="88">
        <v>12</v>
      </c>
    </row>
    <row r="8799" spans="21:22" x14ac:dyDescent="0.25">
      <c r="U8799" s="89" t="s">
        <v>2759</v>
      </c>
      <c r="V8799" s="88">
        <v>12</v>
      </c>
    </row>
    <row r="8800" spans="21:22" x14ac:dyDescent="0.25">
      <c r="U8800" s="89" t="s">
        <v>2759</v>
      </c>
      <c r="V8800" s="88">
        <v>12</v>
      </c>
    </row>
    <row r="8801" spans="21:22" x14ac:dyDescent="0.25">
      <c r="U8801" s="89" t="s">
        <v>2759</v>
      </c>
      <c r="V8801" s="88">
        <v>12</v>
      </c>
    </row>
    <row r="8802" spans="21:22" x14ac:dyDescent="0.25">
      <c r="U8802" s="89" t="s">
        <v>2759</v>
      </c>
      <c r="V8802" s="88">
        <v>12</v>
      </c>
    </row>
    <row r="8803" spans="21:22" x14ac:dyDescent="0.25">
      <c r="U8803" s="89" t="s">
        <v>2760</v>
      </c>
      <c r="V8803" s="88">
        <v>12</v>
      </c>
    </row>
    <row r="8804" spans="21:22" x14ac:dyDescent="0.25">
      <c r="U8804" s="89" t="s">
        <v>2760</v>
      </c>
      <c r="V8804" s="88">
        <v>12</v>
      </c>
    </row>
    <row r="8805" spans="21:22" x14ac:dyDescent="0.25">
      <c r="U8805" s="89" t="s">
        <v>2760</v>
      </c>
      <c r="V8805" s="88">
        <v>12</v>
      </c>
    </row>
    <row r="8806" spans="21:22" x14ac:dyDescent="0.25">
      <c r="U8806" s="89" t="s">
        <v>2760</v>
      </c>
      <c r="V8806" s="88">
        <v>12</v>
      </c>
    </row>
    <row r="8807" spans="21:22" x14ac:dyDescent="0.25">
      <c r="U8807" s="89" t="s">
        <v>2761</v>
      </c>
      <c r="V8807" s="88">
        <v>12</v>
      </c>
    </row>
    <row r="8808" spans="21:22" x14ac:dyDescent="0.25">
      <c r="U8808" s="89" t="s">
        <v>2761</v>
      </c>
      <c r="V8808" s="88">
        <v>12</v>
      </c>
    </row>
    <row r="8809" spans="21:22" x14ac:dyDescent="0.25">
      <c r="U8809" s="89" t="s">
        <v>2761</v>
      </c>
      <c r="V8809" s="88">
        <v>12</v>
      </c>
    </row>
    <row r="8810" spans="21:22" x14ac:dyDescent="0.25">
      <c r="U8810" s="89" t="s">
        <v>2761</v>
      </c>
      <c r="V8810" s="88">
        <v>12</v>
      </c>
    </row>
    <row r="8811" spans="21:22" x14ac:dyDescent="0.25">
      <c r="U8811" s="89" t="s">
        <v>2761</v>
      </c>
      <c r="V8811" s="88">
        <v>12</v>
      </c>
    </row>
    <row r="8812" spans="21:22" x14ac:dyDescent="0.25">
      <c r="U8812" s="87" t="s">
        <v>2762</v>
      </c>
      <c r="V8812" s="88">
        <v>12</v>
      </c>
    </row>
    <row r="8813" spans="21:22" x14ac:dyDescent="0.25">
      <c r="U8813" s="87" t="s">
        <v>2762</v>
      </c>
      <c r="V8813" s="88">
        <v>12</v>
      </c>
    </row>
    <row r="8814" spans="21:22" x14ac:dyDescent="0.25">
      <c r="U8814" s="87" t="s">
        <v>2762</v>
      </c>
      <c r="V8814" s="88">
        <v>12</v>
      </c>
    </row>
    <row r="8815" spans="21:22" x14ac:dyDescent="0.25">
      <c r="U8815" s="87" t="s">
        <v>2762</v>
      </c>
      <c r="V8815" s="88">
        <v>12</v>
      </c>
    </row>
    <row r="8816" spans="21:22" x14ac:dyDescent="0.25">
      <c r="U8816" s="89" t="s">
        <v>2762</v>
      </c>
      <c r="V8816" s="88">
        <v>12</v>
      </c>
    </row>
    <row r="8817" spans="21:22" x14ac:dyDescent="0.25">
      <c r="U8817" s="87" t="s">
        <v>2762</v>
      </c>
      <c r="V8817" s="88">
        <v>12</v>
      </c>
    </row>
    <row r="8818" spans="21:22" x14ac:dyDescent="0.25">
      <c r="U8818" s="87" t="s">
        <v>2762</v>
      </c>
      <c r="V8818" s="88">
        <v>12</v>
      </c>
    </row>
    <row r="8819" spans="21:22" x14ac:dyDescent="0.25">
      <c r="U8819" s="87" t="s">
        <v>2762</v>
      </c>
      <c r="V8819" s="88">
        <v>12</v>
      </c>
    </row>
    <row r="8820" spans="21:22" x14ac:dyDescent="0.25">
      <c r="U8820" s="87" t="s">
        <v>2762</v>
      </c>
      <c r="V8820" s="88">
        <v>12</v>
      </c>
    </row>
    <row r="8821" spans="21:22" x14ac:dyDescent="0.25">
      <c r="U8821" s="87" t="s">
        <v>2762</v>
      </c>
      <c r="V8821" s="88">
        <v>12</v>
      </c>
    </row>
    <row r="8822" spans="21:22" x14ac:dyDescent="0.25">
      <c r="U8822" s="89" t="s">
        <v>2763</v>
      </c>
      <c r="V8822" s="88">
        <v>12</v>
      </c>
    </row>
    <row r="8823" spans="21:22" x14ac:dyDescent="0.25">
      <c r="U8823" s="89" t="s">
        <v>2763</v>
      </c>
      <c r="V8823" s="88">
        <v>12</v>
      </c>
    </row>
    <row r="8824" spans="21:22" x14ac:dyDescent="0.25">
      <c r="U8824" s="89" t="s">
        <v>2763</v>
      </c>
      <c r="V8824" s="88">
        <v>12</v>
      </c>
    </row>
    <row r="8825" spans="21:22" x14ac:dyDescent="0.25">
      <c r="U8825" s="89" t="s">
        <v>2763</v>
      </c>
      <c r="V8825" s="88">
        <v>12</v>
      </c>
    </row>
    <row r="8826" spans="21:22" x14ac:dyDescent="0.25">
      <c r="U8826" s="89" t="s">
        <v>2763</v>
      </c>
      <c r="V8826" s="88">
        <v>12</v>
      </c>
    </row>
    <row r="8827" spans="21:22" x14ac:dyDescent="0.25">
      <c r="U8827" s="89" t="s">
        <v>2763</v>
      </c>
      <c r="V8827" s="88">
        <v>12</v>
      </c>
    </row>
    <row r="8828" spans="21:22" x14ac:dyDescent="0.25">
      <c r="U8828" s="89" t="s">
        <v>2764</v>
      </c>
      <c r="V8828" s="88">
        <v>12</v>
      </c>
    </row>
    <row r="8829" spans="21:22" x14ac:dyDescent="0.25">
      <c r="U8829" s="89" t="s">
        <v>2764</v>
      </c>
      <c r="V8829" s="88">
        <v>12</v>
      </c>
    </row>
    <row r="8830" spans="21:22" x14ac:dyDescent="0.25">
      <c r="U8830" s="89" t="s">
        <v>2764</v>
      </c>
      <c r="V8830" s="88">
        <v>12</v>
      </c>
    </row>
    <row r="8831" spans="21:22" x14ac:dyDescent="0.25">
      <c r="U8831" s="89" t="s">
        <v>2764</v>
      </c>
      <c r="V8831" s="88">
        <v>12</v>
      </c>
    </row>
    <row r="8832" spans="21:22" x14ac:dyDescent="0.25">
      <c r="U8832" s="89" t="s">
        <v>2764</v>
      </c>
      <c r="V8832" s="88">
        <v>12</v>
      </c>
    </row>
    <row r="8833" spans="21:22" x14ac:dyDescent="0.25">
      <c r="U8833" s="89" t="s">
        <v>2764</v>
      </c>
      <c r="V8833" s="88">
        <v>12</v>
      </c>
    </row>
    <row r="8834" spans="21:22" x14ac:dyDescent="0.25">
      <c r="U8834" s="89" t="s">
        <v>2764</v>
      </c>
      <c r="V8834" s="88">
        <v>12</v>
      </c>
    </row>
    <row r="8835" spans="21:22" x14ac:dyDescent="0.25">
      <c r="U8835" s="87" t="s">
        <v>2765</v>
      </c>
      <c r="V8835" s="88">
        <v>12</v>
      </c>
    </row>
    <row r="8836" spans="21:22" x14ac:dyDescent="0.25">
      <c r="U8836" s="87" t="s">
        <v>2765</v>
      </c>
      <c r="V8836" s="88">
        <v>12</v>
      </c>
    </row>
    <row r="8837" spans="21:22" x14ac:dyDescent="0.25">
      <c r="U8837" s="87" t="s">
        <v>2765</v>
      </c>
      <c r="V8837" s="88">
        <v>12</v>
      </c>
    </row>
    <row r="8838" spans="21:22" x14ac:dyDescent="0.25">
      <c r="U8838" s="87" t="s">
        <v>2765</v>
      </c>
      <c r="V8838" s="88">
        <v>12</v>
      </c>
    </row>
    <row r="8839" spans="21:22" x14ac:dyDescent="0.25">
      <c r="U8839" s="87" t="s">
        <v>2765</v>
      </c>
      <c r="V8839" s="88">
        <v>12</v>
      </c>
    </row>
    <row r="8840" spans="21:22" x14ac:dyDescent="0.25">
      <c r="U8840" s="87" t="s">
        <v>2765</v>
      </c>
      <c r="V8840" s="88">
        <v>12</v>
      </c>
    </row>
    <row r="8841" spans="21:22" x14ac:dyDescent="0.25">
      <c r="U8841" s="87" t="s">
        <v>2765</v>
      </c>
      <c r="V8841" s="88">
        <v>12</v>
      </c>
    </row>
    <row r="8842" spans="21:22" x14ac:dyDescent="0.25">
      <c r="U8842" s="87" t="s">
        <v>2765</v>
      </c>
      <c r="V8842" s="88">
        <v>12</v>
      </c>
    </row>
    <row r="8843" spans="21:22" x14ac:dyDescent="0.25">
      <c r="U8843" s="87" t="s">
        <v>2765</v>
      </c>
      <c r="V8843" s="88">
        <v>12</v>
      </c>
    </row>
    <row r="8844" spans="21:22" x14ac:dyDescent="0.25">
      <c r="U8844" s="87" t="s">
        <v>2765</v>
      </c>
      <c r="V8844" s="88">
        <v>12</v>
      </c>
    </row>
    <row r="8845" spans="21:22" x14ac:dyDescent="0.25">
      <c r="U8845" s="87" t="s">
        <v>2766</v>
      </c>
      <c r="V8845" s="88">
        <v>12</v>
      </c>
    </row>
    <row r="8846" spans="21:22" x14ac:dyDescent="0.25">
      <c r="U8846" s="87" t="s">
        <v>2766</v>
      </c>
      <c r="V8846" s="88">
        <v>12</v>
      </c>
    </row>
    <row r="8847" spans="21:22" x14ac:dyDescent="0.25">
      <c r="U8847" s="87" t="s">
        <v>2766</v>
      </c>
      <c r="V8847" s="88">
        <v>12</v>
      </c>
    </row>
    <row r="8848" spans="21:22" x14ac:dyDescent="0.25">
      <c r="U8848" s="87" t="s">
        <v>2766</v>
      </c>
      <c r="V8848" s="88">
        <v>12</v>
      </c>
    </row>
    <row r="8849" spans="21:22" x14ac:dyDescent="0.25">
      <c r="U8849" s="87" t="s">
        <v>2766</v>
      </c>
      <c r="V8849" s="88">
        <v>12</v>
      </c>
    </row>
    <row r="8850" spans="21:22" x14ac:dyDescent="0.25">
      <c r="U8850" s="87" t="s">
        <v>2766</v>
      </c>
      <c r="V8850" s="88">
        <v>12</v>
      </c>
    </row>
    <row r="8851" spans="21:22" x14ac:dyDescent="0.25">
      <c r="U8851" s="87" t="s">
        <v>2766</v>
      </c>
      <c r="V8851" s="88">
        <v>12</v>
      </c>
    </row>
    <row r="8852" spans="21:22" x14ac:dyDescent="0.25">
      <c r="U8852" s="87" t="s">
        <v>2766</v>
      </c>
      <c r="V8852" s="88">
        <v>12</v>
      </c>
    </row>
    <row r="8853" spans="21:22" x14ac:dyDescent="0.25">
      <c r="U8853" s="87" t="s">
        <v>2766</v>
      </c>
      <c r="V8853" s="88">
        <v>12</v>
      </c>
    </row>
    <row r="8854" spans="21:22" x14ac:dyDescent="0.25">
      <c r="U8854" s="87" t="s">
        <v>2766</v>
      </c>
      <c r="V8854" s="88">
        <v>12</v>
      </c>
    </row>
    <row r="8855" spans="21:22" x14ac:dyDescent="0.25">
      <c r="U8855" s="87" t="s">
        <v>2767</v>
      </c>
      <c r="V8855" s="88">
        <v>12</v>
      </c>
    </row>
    <row r="8856" spans="21:22" x14ac:dyDescent="0.25">
      <c r="U8856" s="87" t="s">
        <v>2767</v>
      </c>
      <c r="V8856" s="88">
        <v>12</v>
      </c>
    </row>
    <row r="8857" spans="21:22" x14ac:dyDescent="0.25">
      <c r="U8857" s="87" t="s">
        <v>2767</v>
      </c>
      <c r="V8857" s="88">
        <v>12</v>
      </c>
    </row>
    <row r="8858" spans="21:22" x14ac:dyDescent="0.25">
      <c r="U8858" s="87" t="s">
        <v>2767</v>
      </c>
      <c r="V8858" s="88">
        <v>12</v>
      </c>
    </row>
    <row r="8859" spans="21:22" x14ac:dyDescent="0.25">
      <c r="U8859" s="87" t="s">
        <v>2767</v>
      </c>
      <c r="V8859" s="88">
        <v>12</v>
      </c>
    </row>
    <row r="8860" spans="21:22" x14ac:dyDescent="0.25">
      <c r="U8860" s="87" t="s">
        <v>2767</v>
      </c>
      <c r="V8860" s="88">
        <v>12</v>
      </c>
    </row>
    <row r="8861" spans="21:22" x14ac:dyDescent="0.25">
      <c r="U8861" s="87" t="s">
        <v>2767</v>
      </c>
      <c r="V8861" s="88">
        <v>12</v>
      </c>
    </row>
    <row r="8862" spans="21:22" x14ac:dyDescent="0.25">
      <c r="U8862" s="87" t="s">
        <v>2767</v>
      </c>
      <c r="V8862" s="88">
        <v>12</v>
      </c>
    </row>
    <row r="8863" spans="21:22" x14ac:dyDescent="0.25">
      <c r="U8863" s="87" t="s">
        <v>2767</v>
      </c>
      <c r="V8863" s="88">
        <v>12</v>
      </c>
    </row>
    <row r="8864" spans="21:22" x14ac:dyDescent="0.25">
      <c r="U8864" s="87" t="s">
        <v>2767</v>
      </c>
      <c r="V8864" s="88">
        <v>12</v>
      </c>
    </row>
    <row r="8865" spans="21:22" x14ac:dyDescent="0.25">
      <c r="U8865" s="87" t="s">
        <v>2768</v>
      </c>
      <c r="V8865" s="88">
        <v>12</v>
      </c>
    </row>
    <row r="8866" spans="21:22" x14ac:dyDescent="0.25">
      <c r="U8866" s="87" t="s">
        <v>2768</v>
      </c>
      <c r="V8866" s="88">
        <v>12</v>
      </c>
    </row>
    <row r="8867" spans="21:22" x14ac:dyDescent="0.25">
      <c r="U8867" s="87" t="s">
        <v>2768</v>
      </c>
      <c r="V8867" s="88">
        <v>12</v>
      </c>
    </row>
    <row r="8868" spans="21:22" x14ac:dyDescent="0.25">
      <c r="U8868" s="87" t="s">
        <v>2768</v>
      </c>
      <c r="V8868" s="88">
        <v>12</v>
      </c>
    </row>
    <row r="8869" spans="21:22" x14ac:dyDescent="0.25">
      <c r="U8869" s="87" t="s">
        <v>2768</v>
      </c>
      <c r="V8869" s="88">
        <v>12</v>
      </c>
    </row>
    <row r="8870" spans="21:22" x14ac:dyDescent="0.25">
      <c r="U8870" s="87" t="s">
        <v>2768</v>
      </c>
      <c r="V8870" s="88">
        <v>12</v>
      </c>
    </row>
    <row r="8871" spans="21:22" x14ac:dyDescent="0.25">
      <c r="U8871" s="87" t="s">
        <v>2768</v>
      </c>
      <c r="V8871" s="88">
        <v>12</v>
      </c>
    </row>
    <row r="8872" spans="21:22" x14ac:dyDescent="0.25">
      <c r="U8872" s="87" t="s">
        <v>2768</v>
      </c>
      <c r="V8872" s="88">
        <v>12</v>
      </c>
    </row>
    <row r="8873" spans="21:22" x14ac:dyDescent="0.25">
      <c r="U8873" s="87" t="s">
        <v>2768</v>
      </c>
      <c r="V8873" s="88">
        <v>12</v>
      </c>
    </row>
    <row r="8874" spans="21:22" x14ac:dyDescent="0.25">
      <c r="U8874" s="87" t="s">
        <v>2768</v>
      </c>
      <c r="V8874" s="88">
        <v>12</v>
      </c>
    </row>
    <row r="8875" spans="21:22" x14ac:dyDescent="0.25">
      <c r="U8875" s="89" t="s">
        <v>2769</v>
      </c>
      <c r="V8875" s="88">
        <v>12</v>
      </c>
    </row>
    <row r="8876" spans="21:22" x14ac:dyDescent="0.25">
      <c r="U8876" s="89" t="s">
        <v>2769</v>
      </c>
      <c r="V8876" s="88">
        <v>12</v>
      </c>
    </row>
    <row r="8877" spans="21:22" x14ac:dyDescent="0.25">
      <c r="U8877" s="89" t="s">
        <v>2769</v>
      </c>
      <c r="V8877" s="88">
        <v>12</v>
      </c>
    </row>
    <row r="8878" spans="21:22" x14ac:dyDescent="0.25">
      <c r="U8878" s="89" t="s">
        <v>2769</v>
      </c>
      <c r="V8878" s="88">
        <v>12</v>
      </c>
    </row>
    <row r="8879" spans="21:22" x14ac:dyDescent="0.25">
      <c r="U8879" s="89" t="s">
        <v>2770</v>
      </c>
      <c r="V8879" s="88">
        <v>12</v>
      </c>
    </row>
    <row r="8880" spans="21:22" x14ac:dyDescent="0.25">
      <c r="U8880" s="89" t="s">
        <v>2770</v>
      </c>
      <c r="V8880" s="88">
        <v>12</v>
      </c>
    </row>
    <row r="8881" spans="21:22" x14ac:dyDescent="0.25">
      <c r="U8881" s="89" t="s">
        <v>2770</v>
      </c>
      <c r="V8881" s="88">
        <v>12</v>
      </c>
    </row>
    <row r="8882" spans="21:22" x14ac:dyDescent="0.25">
      <c r="U8882" s="89" t="s">
        <v>2770</v>
      </c>
      <c r="V8882" s="88">
        <v>12</v>
      </c>
    </row>
    <row r="8883" spans="21:22" x14ac:dyDescent="0.25">
      <c r="U8883" s="89" t="s">
        <v>2770</v>
      </c>
      <c r="V8883" s="88">
        <v>12</v>
      </c>
    </row>
    <row r="8884" spans="21:22" x14ac:dyDescent="0.25">
      <c r="U8884" s="89" t="s">
        <v>2770</v>
      </c>
      <c r="V8884" s="88">
        <v>12</v>
      </c>
    </row>
    <row r="8885" spans="21:22" x14ac:dyDescent="0.25">
      <c r="U8885" s="89" t="s">
        <v>2770</v>
      </c>
      <c r="V8885" s="88">
        <v>12</v>
      </c>
    </row>
    <row r="8886" spans="21:22" x14ac:dyDescent="0.25">
      <c r="U8886" s="89" t="s">
        <v>2771</v>
      </c>
      <c r="V8886" s="88">
        <v>12</v>
      </c>
    </row>
    <row r="8887" spans="21:22" x14ac:dyDescent="0.25">
      <c r="U8887" s="89" t="s">
        <v>2771</v>
      </c>
      <c r="V8887" s="88">
        <v>12</v>
      </c>
    </row>
    <row r="8888" spans="21:22" x14ac:dyDescent="0.25">
      <c r="U8888" s="89" t="s">
        <v>2771</v>
      </c>
      <c r="V8888" s="88">
        <v>12</v>
      </c>
    </row>
    <row r="8889" spans="21:22" x14ac:dyDescent="0.25">
      <c r="U8889" s="89" t="s">
        <v>2771</v>
      </c>
      <c r="V8889" s="88">
        <v>12</v>
      </c>
    </row>
    <row r="8890" spans="21:22" x14ac:dyDescent="0.25">
      <c r="U8890" s="89" t="s">
        <v>2771</v>
      </c>
      <c r="V8890" s="88">
        <v>12</v>
      </c>
    </row>
    <row r="8891" spans="21:22" x14ac:dyDescent="0.25">
      <c r="U8891" s="89" t="s">
        <v>2771</v>
      </c>
      <c r="V8891" s="88">
        <v>12</v>
      </c>
    </row>
    <row r="8892" spans="21:22" x14ac:dyDescent="0.25">
      <c r="U8892" s="89" t="s">
        <v>2771</v>
      </c>
      <c r="V8892" s="88">
        <v>12</v>
      </c>
    </row>
    <row r="8893" spans="21:22" x14ac:dyDescent="0.25">
      <c r="U8893" s="89" t="s">
        <v>2771</v>
      </c>
      <c r="V8893" s="88">
        <v>12</v>
      </c>
    </row>
    <row r="8894" spans="21:22" x14ac:dyDescent="0.25">
      <c r="U8894" s="87" t="s">
        <v>2772</v>
      </c>
      <c r="V8894" s="88">
        <v>12</v>
      </c>
    </row>
    <row r="8895" spans="21:22" x14ac:dyDescent="0.25">
      <c r="U8895" s="87" t="s">
        <v>2772</v>
      </c>
      <c r="V8895" s="88">
        <v>12</v>
      </c>
    </row>
    <row r="8896" spans="21:22" x14ac:dyDescent="0.25">
      <c r="U8896" s="87" t="s">
        <v>2772</v>
      </c>
      <c r="V8896" s="88">
        <v>12</v>
      </c>
    </row>
    <row r="8897" spans="21:22" x14ac:dyDescent="0.25">
      <c r="U8897" s="87" t="s">
        <v>2772</v>
      </c>
      <c r="V8897" s="88">
        <v>12</v>
      </c>
    </row>
    <row r="8898" spans="21:22" x14ac:dyDescent="0.25">
      <c r="U8898" s="87" t="s">
        <v>2772</v>
      </c>
      <c r="V8898" s="88">
        <v>12</v>
      </c>
    </row>
    <row r="8899" spans="21:22" x14ac:dyDescent="0.25">
      <c r="U8899" s="87" t="s">
        <v>2772</v>
      </c>
      <c r="V8899" s="88">
        <v>12</v>
      </c>
    </row>
    <row r="8900" spans="21:22" x14ac:dyDescent="0.25">
      <c r="U8900" s="87" t="s">
        <v>2772</v>
      </c>
      <c r="V8900" s="88">
        <v>12</v>
      </c>
    </row>
    <row r="8901" spans="21:22" x14ac:dyDescent="0.25">
      <c r="U8901" s="87" t="s">
        <v>2772</v>
      </c>
      <c r="V8901" s="88">
        <v>12</v>
      </c>
    </row>
    <row r="8902" spans="21:22" x14ac:dyDescent="0.25">
      <c r="U8902" s="87" t="s">
        <v>2772</v>
      </c>
      <c r="V8902" s="88">
        <v>12</v>
      </c>
    </row>
    <row r="8903" spans="21:22" x14ac:dyDescent="0.25">
      <c r="U8903" s="87" t="s">
        <v>2772</v>
      </c>
      <c r="V8903" s="88">
        <v>12</v>
      </c>
    </row>
    <row r="8904" spans="21:22" x14ac:dyDescent="0.25">
      <c r="U8904" s="89" t="s">
        <v>2773</v>
      </c>
      <c r="V8904" s="88">
        <v>12</v>
      </c>
    </row>
    <row r="8905" spans="21:22" x14ac:dyDescent="0.25">
      <c r="U8905" s="89" t="s">
        <v>2773</v>
      </c>
      <c r="V8905" s="88">
        <v>12</v>
      </c>
    </row>
    <row r="8906" spans="21:22" x14ac:dyDescent="0.25">
      <c r="U8906" s="89" t="s">
        <v>2773</v>
      </c>
      <c r="V8906" s="88">
        <v>12</v>
      </c>
    </row>
    <row r="8907" spans="21:22" x14ac:dyDescent="0.25">
      <c r="U8907" s="89" t="s">
        <v>2773</v>
      </c>
      <c r="V8907" s="88">
        <v>12</v>
      </c>
    </row>
    <row r="8908" spans="21:22" x14ac:dyDescent="0.25">
      <c r="U8908" s="87" t="s">
        <v>2774</v>
      </c>
      <c r="V8908" s="88">
        <v>12</v>
      </c>
    </row>
    <row r="8909" spans="21:22" x14ac:dyDescent="0.25">
      <c r="U8909" s="87" t="s">
        <v>2774</v>
      </c>
      <c r="V8909" s="88">
        <v>12</v>
      </c>
    </row>
    <row r="8910" spans="21:22" x14ac:dyDescent="0.25">
      <c r="U8910" s="87" t="s">
        <v>2774</v>
      </c>
      <c r="V8910" s="88">
        <v>12</v>
      </c>
    </row>
    <row r="8911" spans="21:22" x14ac:dyDescent="0.25">
      <c r="U8911" s="87" t="s">
        <v>2774</v>
      </c>
      <c r="V8911" s="88">
        <v>12</v>
      </c>
    </row>
    <row r="8912" spans="21:22" x14ac:dyDescent="0.25">
      <c r="U8912" s="87" t="s">
        <v>2774</v>
      </c>
      <c r="V8912" s="88">
        <v>12</v>
      </c>
    </row>
    <row r="8913" spans="21:22" x14ac:dyDescent="0.25">
      <c r="U8913" s="87" t="s">
        <v>2774</v>
      </c>
      <c r="V8913" s="88">
        <v>12</v>
      </c>
    </row>
    <row r="8914" spans="21:22" x14ac:dyDescent="0.25">
      <c r="U8914" s="87" t="s">
        <v>2774</v>
      </c>
      <c r="V8914" s="88">
        <v>12</v>
      </c>
    </row>
    <row r="8915" spans="21:22" x14ac:dyDescent="0.25">
      <c r="U8915" s="87" t="s">
        <v>2774</v>
      </c>
      <c r="V8915" s="88">
        <v>12</v>
      </c>
    </row>
    <row r="8916" spans="21:22" x14ac:dyDescent="0.25">
      <c r="U8916" s="87" t="s">
        <v>2774</v>
      </c>
      <c r="V8916" s="88">
        <v>12</v>
      </c>
    </row>
    <row r="8917" spans="21:22" x14ac:dyDescent="0.25">
      <c r="U8917" s="87" t="s">
        <v>2774</v>
      </c>
      <c r="V8917" s="88">
        <v>12</v>
      </c>
    </row>
    <row r="8918" spans="21:22" x14ac:dyDescent="0.25">
      <c r="U8918" s="87" t="s">
        <v>2775</v>
      </c>
      <c r="V8918" s="88">
        <v>12</v>
      </c>
    </row>
    <row r="8919" spans="21:22" x14ac:dyDescent="0.25">
      <c r="U8919" s="87" t="s">
        <v>2775</v>
      </c>
      <c r="V8919" s="88">
        <v>12</v>
      </c>
    </row>
    <row r="8920" spans="21:22" x14ac:dyDescent="0.25">
      <c r="U8920" s="87" t="s">
        <v>2775</v>
      </c>
      <c r="V8920" s="88">
        <v>12</v>
      </c>
    </row>
    <row r="8921" spans="21:22" x14ac:dyDescent="0.25">
      <c r="U8921" s="87" t="s">
        <v>2775</v>
      </c>
      <c r="V8921" s="88">
        <v>12</v>
      </c>
    </row>
    <row r="8922" spans="21:22" x14ac:dyDescent="0.25">
      <c r="U8922" s="87" t="s">
        <v>2775</v>
      </c>
      <c r="V8922" s="88">
        <v>12</v>
      </c>
    </row>
    <row r="8923" spans="21:22" x14ac:dyDescent="0.25">
      <c r="U8923" s="87" t="s">
        <v>2775</v>
      </c>
      <c r="V8923" s="88">
        <v>12</v>
      </c>
    </row>
    <row r="8924" spans="21:22" x14ac:dyDescent="0.25">
      <c r="U8924" s="87" t="s">
        <v>2775</v>
      </c>
      <c r="V8924" s="88">
        <v>12</v>
      </c>
    </row>
    <row r="8925" spans="21:22" x14ac:dyDescent="0.25">
      <c r="U8925" s="87" t="s">
        <v>2775</v>
      </c>
      <c r="V8925" s="88">
        <v>12</v>
      </c>
    </row>
    <row r="8926" spans="21:22" x14ac:dyDescent="0.25">
      <c r="U8926" s="87" t="s">
        <v>2775</v>
      </c>
      <c r="V8926" s="88">
        <v>12</v>
      </c>
    </row>
    <row r="8927" spans="21:22" x14ac:dyDescent="0.25">
      <c r="U8927" s="87" t="s">
        <v>2775</v>
      </c>
      <c r="V8927" s="88">
        <v>12</v>
      </c>
    </row>
    <row r="8928" spans="21:22" x14ac:dyDescent="0.25">
      <c r="U8928" s="87" t="s">
        <v>2776</v>
      </c>
      <c r="V8928" s="88">
        <v>12</v>
      </c>
    </row>
    <row r="8929" spans="21:22" x14ac:dyDescent="0.25">
      <c r="U8929" s="87" t="s">
        <v>2776</v>
      </c>
      <c r="V8929" s="88">
        <v>12</v>
      </c>
    </row>
    <row r="8930" spans="21:22" x14ac:dyDescent="0.25">
      <c r="U8930" s="87" t="s">
        <v>2776</v>
      </c>
      <c r="V8930" s="88">
        <v>12</v>
      </c>
    </row>
    <row r="8931" spans="21:22" x14ac:dyDescent="0.25">
      <c r="U8931" s="87" t="s">
        <v>2776</v>
      </c>
      <c r="V8931" s="88">
        <v>12</v>
      </c>
    </row>
    <row r="8932" spans="21:22" x14ac:dyDescent="0.25">
      <c r="U8932" s="87" t="s">
        <v>2776</v>
      </c>
      <c r="V8932" s="88">
        <v>12</v>
      </c>
    </row>
    <row r="8933" spans="21:22" x14ac:dyDescent="0.25">
      <c r="U8933" s="87" t="s">
        <v>2776</v>
      </c>
      <c r="V8933" s="88">
        <v>12</v>
      </c>
    </row>
    <row r="8934" spans="21:22" x14ac:dyDescent="0.25">
      <c r="U8934" s="87" t="s">
        <v>2777</v>
      </c>
      <c r="V8934" s="88">
        <v>20</v>
      </c>
    </row>
    <row r="8935" spans="21:22" x14ac:dyDescent="0.25">
      <c r="U8935" s="87" t="s">
        <v>2777</v>
      </c>
      <c r="V8935" s="88">
        <v>20</v>
      </c>
    </row>
    <row r="8936" spans="21:22" x14ac:dyDescent="0.25">
      <c r="U8936" s="87" t="s">
        <v>2777</v>
      </c>
      <c r="V8936" s="88">
        <v>20</v>
      </c>
    </row>
    <row r="8937" spans="21:22" x14ac:dyDescent="0.25">
      <c r="U8937" s="87" t="s">
        <v>2777</v>
      </c>
      <c r="V8937" s="88">
        <v>20</v>
      </c>
    </row>
    <row r="8938" spans="21:22" x14ac:dyDescent="0.25">
      <c r="U8938" s="87" t="s">
        <v>2777</v>
      </c>
      <c r="V8938" s="88">
        <v>20</v>
      </c>
    </row>
    <row r="8939" spans="21:22" x14ac:dyDescent="0.25">
      <c r="U8939" s="87" t="s">
        <v>2778</v>
      </c>
      <c r="V8939" s="88">
        <v>20</v>
      </c>
    </row>
    <row r="8940" spans="21:22" x14ac:dyDescent="0.25">
      <c r="U8940" s="87" t="s">
        <v>2778</v>
      </c>
      <c r="V8940" s="88">
        <v>20</v>
      </c>
    </row>
    <row r="8941" spans="21:22" x14ac:dyDescent="0.25">
      <c r="U8941" s="87" t="s">
        <v>2778</v>
      </c>
      <c r="V8941" s="88">
        <v>20</v>
      </c>
    </row>
    <row r="8942" spans="21:22" x14ac:dyDescent="0.25">
      <c r="U8942" s="87" t="s">
        <v>2778</v>
      </c>
      <c r="V8942" s="88">
        <v>20</v>
      </c>
    </row>
    <row r="8943" spans="21:22" x14ac:dyDescent="0.25">
      <c r="U8943" s="87" t="s">
        <v>2778</v>
      </c>
      <c r="V8943" s="88">
        <v>20</v>
      </c>
    </row>
    <row r="8944" spans="21:22" x14ac:dyDescent="0.25">
      <c r="U8944" s="87" t="s">
        <v>2779</v>
      </c>
      <c r="V8944" s="88">
        <v>20</v>
      </c>
    </row>
    <row r="8945" spans="21:22" x14ac:dyDescent="0.25">
      <c r="U8945" s="87" t="s">
        <v>2779</v>
      </c>
      <c r="V8945" s="88">
        <v>20</v>
      </c>
    </row>
    <row r="8946" spans="21:22" x14ac:dyDescent="0.25">
      <c r="U8946" s="87" t="s">
        <v>2779</v>
      </c>
      <c r="V8946" s="88">
        <v>20</v>
      </c>
    </row>
    <row r="8947" spans="21:22" x14ac:dyDescent="0.25">
      <c r="U8947" s="87" t="s">
        <v>2779</v>
      </c>
      <c r="V8947" s="88">
        <v>20</v>
      </c>
    </row>
    <row r="8948" spans="21:22" x14ac:dyDescent="0.25">
      <c r="U8948" s="87" t="s">
        <v>2779</v>
      </c>
      <c r="V8948" s="88">
        <v>20</v>
      </c>
    </row>
    <row r="8949" spans="21:22" x14ac:dyDescent="0.25">
      <c r="U8949" s="87" t="s">
        <v>2780</v>
      </c>
      <c r="V8949" s="88">
        <v>12</v>
      </c>
    </row>
    <row r="8950" spans="21:22" x14ac:dyDescent="0.25">
      <c r="U8950" s="87" t="s">
        <v>2780</v>
      </c>
      <c r="V8950" s="88">
        <v>12</v>
      </c>
    </row>
    <row r="8951" spans="21:22" x14ac:dyDescent="0.25">
      <c r="U8951" s="87" t="s">
        <v>2780</v>
      </c>
      <c r="V8951" s="88">
        <v>12</v>
      </c>
    </row>
    <row r="8952" spans="21:22" x14ac:dyDescent="0.25">
      <c r="U8952" s="87" t="s">
        <v>2780</v>
      </c>
      <c r="V8952" s="88">
        <v>12</v>
      </c>
    </row>
    <row r="8953" spans="21:22" x14ac:dyDescent="0.25">
      <c r="U8953" s="87" t="s">
        <v>2781</v>
      </c>
      <c r="V8953" s="88">
        <v>20</v>
      </c>
    </row>
    <row r="8954" spans="21:22" x14ac:dyDescent="0.25">
      <c r="U8954" s="87" t="s">
        <v>2781</v>
      </c>
      <c r="V8954" s="88">
        <v>20</v>
      </c>
    </row>
    <row r="8955" spans="21:22" x14ac:dyDescent="0.25">
      <c r="U8955" s="87" t="s">
        <v>2781</v>
      </c>
      <c r="V8955" s="88">
        <v>20</v>
      </c>
    </row>
    <row r="8956" spans="21:22" x14ac:dyDescent="0.25">
      <c r="U8956" s="87" t="s">
        <v>2782</v>
      </c>
      <c r="V8956" s="88">
        <v>12</v>
      </c>
    </row>
    <row r="8957" spans="21:22" x14ac:dyDescent="0.25">
      <c r="U8957" s="87" t="s">
        <v>2782</v>
      </c>
      <c r="V8957" s="88">
        <v>12</v>
      </c>
    </row>
    <row r="8958" spans="21:22" x14ac:dyDescent="0.25">
      <c r="U8958" s="87" t="s">
        <v>2782</v>
      </c>
      <c r="V8958" s="88">
        <v>12</v>
      </c>
    </row>
    <row r="8959" spans="21:22" x14ac:dyDescent="0.25">
      <c r="U8959" s="87" t="s">
        <v>2782</v>
      </c>
      <c r="V8959" s="88">
        <v>12</v>
      </c>
    </row>
    <row r="8960" spans="21:22" x14ac:dyDescent="0.25">
      <c r="U8960" s="87" t="s">
        <v>2783</v>
      </c>
      <c r="V8960" s="88">
        <v>12</v>
      </c>
    </row>
    <row r="8961" spans="21:22" x14ac:dyDescent="0.25">
      <c r="U8961" s="87" t="s">
        <v>2783</v>
      </c>
      <c r="V8961" s="88">
        <v>12</v>
      </c>
    </row>
    <row r="8962" spans="21:22" x14ac:dyDescent="0.25">
      <c r="U8962" s="87" t="s">
        <v>2783</v>
      </c>
      <c r="V8962" s="88">
        <v>12</v>
      </c>
    </row>
    <row r="8963" spans="21:22" x14ac:dyDescent="0.25">
      <c r="U8963" s="87" t="s">
        <v>2784</v>
      </c>
      <c r="V8963" s="88">
        <v>13</v>
      </c>
    </row>
    <row r="8964" spans="21:22" x14ac:dyDescent="0.25">
      <c r="U8964" s="87" t="s">
        <v>2784</v>
      </c>
      <c r="V8964" s="88">
        <v>13</v>
      </c>
    </row>
    <row r="8965" spans="21:22" x14ac:dyDescent="0.25">
      <c r="U8965" s="87" t="s">
        <v>2784</v>
      </c>
      <c r="V8965" s="88">
        <v>13</v>
      </c>
    </row>
    <row r="8966" spans="21:22" x14ac:dyDescent="0.25">
      <c r="U8966" s="87" t="s">
        <v>2784</v>
      </c>
      <c r="V8966" s="88">
        <v>13</v>
      </c>
    </row>
    <row r="8967" spans="21:22" x14ac:dyDescent="0.25">
      <c r="U8967" s="87" t="s">
        <v>2785</v>
      </c>
      <c r="V8967" s="88">
        <v>13</v>
      </c>
    </row>
    <row r="8968" spans="21:22" x14ac:dyDescent="0.25">
      <c r="U8968" s="87" t="s">
        <v>2785</v>
      </c>
      <c r="V8968" s="88">
        <v>13</v>
      </c>
    </row>
    <row r="8969" spans="21:22" x14ac:dyDescent="0.25">
      <c r="U8969" s="87" t="s">
        <v>2785</v>
      </c>
      <c r="V8969" s="88">
        <v>13</v>
      </c>
    </row>
    <row r="8970" spans="21:22" x14ac:dyDescent="0.25">
      <c r="U8970" s="87" t="s">
        <v>2785</v>
      </c>
      <c r="V8970" s="88">
        <v>13</v>
      </c>
    </row>
    <row r="8971" spans="21:22" x14ac:dyDescent="0.25">
      <c r="U8971" s="87" t="s">
        <v>2785</v>
      </c>
      <c r="V8971" s="88">
        <v>13</v>
      </c>
    </row>
    <row r="8972" spans="21:22" x14ac:dyDescent="0.25">
      <c r="U8972" s="87" t="s">
        <v>2785</v>
      </c>
      <c r="V8972" s="88">
        <v>13</v>
      </c>
    </row>
    <row r="8973" spans="21:22" x14ac:dyDescent="0.25">
      <c r="U8973" s="87" t="s">
        <v>2786</v>
      </c>
      <c r="V8973" s="88">
        <v>16</v>
      </c>
    </row>
    <row r="8974" spans="21:22" x14ac:dyDescent="0.25">
      <c r="U8974" s="87" t="s">
        <v>2786</v>
      </c>
      <c r="V8974" s="88">
        <v>13</v>
      </c>
    </row>
    <row r="8975" spans="21:22" x14ac:dyDescent="0.25">
      <c r="U8975" s="87" t="s">
        <v>2786</v>
      </c>
      <c r="V8975" s="88">
        <v>13</v>
      </c>
    </row>
    <row r="8976" spans="21:22" x14ac:dyDescent="0.25">
      <c r="U8976" s="87" t="s">
        <v>2786</v>
      </c>
      <c r="V8976" s="88">
        <v>13</v>
      </c>
    </row>
    <row r="8977" spans="21:22" x14ac:dyDescent="0.25">
      <c r="U8977" s="87" t="s">
        <v>2787</v>
      </c>
      <c r="V8977" s="88">
        <v>16</v>
      </c>
    </row>
    <row r="8978" spans="21:22" x14ac:dyDescent="0.25">
      <c r="U8978" s="87" t="s">
        <v>2787</v>
      </c>
      <c r="V8978" s="88">
        <v>16</v>
      </c>
    </row>
    <row r="8979" spans="21:22" x14ac:dyDescent="0.25">
      <c r="U8979" s="87" t="s">
        <v>2787</v>
      </c>
      <c r="V8979" s="88">
        <v>16</v>
      </c>
    </row>
    <row r="8980" spans="21:22" x14ac:dyDescent="0.25">
      <c r="U8980" s="87" t="s">
        <v>2788</v>
      </c>
      <c r="V8980" s="88">
        <v>13</v>
      </c>
    </row>
    <row r="8981" spans="21:22" x14ac:dyDescent="0.25">
      <c r="U8981" s="87" t="s">
        <v>2788</v>
      </c>
      <c r="V8981" s="88">
        <v>13</v>
      </c>
    </row>
    <row r="8982" spans="21:22" x14ac:dyDescent="0.25">
      <c r="U8982" s="87" t="s">
        <v>2789</v>
      </c>
      <c r="V8982" s="88">
        <v>16</v>
      </c>
    </row>
    <row r="8983" spans="21:22" x14ac:dyDescent="0.25">
      <c r="U8983" s="87" t="s">
        <v>2789</v>
      </c>
      <c r="V8983" s="88">
        <v>16</v>
      </c>
    </row>
    <row r="8984" spans="21:22" x14ac:dyDescent="0.25">
      <c r="U8984" s="87" t="s">
        <v>2789</v>
      </c>
      <c r="V8984" s="88">
        <v>16</v>
      </c>
    </row>
    <row r="8985" spans="21:22" x14ac:dyDescent="0.25">
      <c r="U8985" s="87" t="s">
        <v>2789</v>
      </c>
      <c r="V8985" s="88">
        <v>16</v>
      </c>
    </row>
    <row r="8986" spans="21:22" x14ac:dyDescent="0.25">
      <c r="U8986" s="87" t="s">
        <v>2789</v>
      </c>
      <c r="V8986" s="88">
        <v>16</v>
      </c>
    </row>
    <row r="8987" spans="21:22" x14ac:dyDescent="0.25">
      <c r="U8987" s="87" t="s">
        <v>2790</v>
      </c>
      <c r="V8987" s="88">
        <v>13</v>
      </c>
    </row>
    <row r="8988" spans="21:22" x14ac:dyDescent="0.25">
      <c r="U8988" s="87" t="s">
        <v>2790</v>
      </c>
      <c r="V8988" s="88">
        <v>16</v>
      </c>
    </row>
    <row r="8989" spans="21:22" x14ac:dyDescent="0.25">
      <c r="U8989" s="87" t="s">
        <v>2790</v>
      </c>
      <c r="V8989" s="88">
        <v>16</v>
      </c>
    </row>
    <row r="8990" spans="21:22" x14ac:dyDescent="0.25">
      <c r="U8990" s="87" t="s">
        <v>2790</v>
      </c>
      <c r="V8990" s="88">
        <v>16</v>
      </c>
    </row>
    <row r="8991" spans="21:22" x14ac:dyDescent="0.25">
      <c r="U8991" s="87" t="s">
        <v>2790</v>
      </c>
      <c r="V8991" s="88">
        <v>16</v>
      </c>
    </row>
    <row r="8992" spans="21:22" x14ac:dyDescent="0.25">
      <c r="U8992" s="87" t="s">
        <v>2791</v>
      </c>
      <c r="V8992" s="88">
        <v>13</v>
      </c>
    </row>
    <row r="8993" spans="21:22" x14ac:dyDescent="0.25">
      <c r="U8993" s="87" t="s">
        <v>2791</v>
      </c>
      <c r="V8993" s="88">
        <v>13</v>
      </c>
    </row>
    <row r="8994" spans="21:22" x14ac:dyDescent="0.25">
      <c r="U8994" s="87" t="s">
        <v>2791</v>
      </c>
      <c r="V8994" s="88">
        <v>13</v>
      </c>
    </row>
    <row r="8995" spans="21:22" x14ac:dyDescent="0.25">
      <c r="U8995" s="87" t="s">
        <v>2791</v>
      </c>
      <c r="V8995" s="88">
        <v>13</v>
      </c>
    </row>
    <row r="8996" spans="21:22" x14ac:dyDescent="0.25">
      <c r="U8996" s="87" t="s">
        <v>2791</v>
      </c>
      <c r="V8996" s="88">
        <v>13</v>
      </c>
    </row>
    <row r="8997" spans="21:22" x14ac:dyDescent="0.25">
      <c r="U8997" s="87" t="s">
        <v>2792</v>
      </c>
      <c r="V8997" s="88">
        <v>13</v>
      </c>
    </row>
    <row r="8998" spans="21:22" x14ac:dyDescent="0.25">
      <c r="U8998" s="87" t="s">
        <v>2792</v>
      </c>
      <c r="V8998" s="88">
        <v>13</v>
      </c>
    </row>
    <row r="8999" spans="21:22" x14ac:dyDescent="0.25">
      <c r="U8999" s="87" t="s">
        <v>2792</v>
      </c>
      <c r="V8999" s="88">
        <v>13</v>
      </c>
    </row>
    <row r="9000" spans="21:22" x14ac:dyDescent="0.25">
      <c r="U9000" s="87" t="s">
        <v>2792</v>
      </c>
      <c r="V9000" s="88">
        <v>13</v>
      </c>
    </row>
    <row r="9001" spans="21:22" x14ac:dyDescent="0.25">
      <c r="U9001" s="87" t="s">
        <v>2793</v>
      </c>
      <c r="V9001" s="88">
        <v>16</v>
      </c>
    </row>
    <row r="9002" spans="21:22" x14ac:dyDescent="0.25">
      <c r="U9002" s="87" t="s">
        <v>2793</v>
      </c>
      <c r="V9002" s="88">
        <v>16</v>
      </c>
    </row>
    <row r="9003" spans="21:22" x14ac:dyDescent="0.25">
      <c r="U9003" s="87" t="s">
        <v>2793</v>
      </c>
      <c r="V9003" s="88">
        <v>16</v>
      </c>
    </row>
    <row r="9004" spans="21:22" x14ac:dyDescent="0.25">
      <c r="U9004" s="87" t="s">
        <v>2793</v>
      </c>
      <c r="V9004" s="88">
        <v>16</v>
      </c>
    </row>
    <row r="9005" spans="21:22" x14ac:dyDescent="0.25">
      <c r="U9005" s="87" t="s">
        <v>2793</v>
      </c>
      <c r="V9005" s="88">
        <v>16</v>
      </c>
    </row>
    <row r="9006" spans="21:22" x14ac:dyDescent="0.25">
      <c r="U9006" s="87" t="s">
        <v>2793</v>
      </c>
      <c r="V9006" s="88">
        <v>16</v>
      </c>
    </row>
    <row r="9007" spans="21:22" x14ac:dyDescent="0.25">
      <c r="U9007" s="87" t="s">
        <v>2793</v>
      </c>
      <c r="V9007" s="88">
        <v>13</v>
      </c>
    </row>
    <row r="9008" spans="21:22" x14ac:dyDescent="0.25">
      <c r="U9008" s="87" t="s">
        <v>2794</v>
      </c>
      <c r="V9008" s="88">
        <v>13</v>
      </c>
    </row>
    <row r="9009" spans="21:22" x14ac:dyDescent="0.25">
      <c r="U9009" s="87" t="s">
        <v>2794</v>
      </c>
      <c r="V9009" s="88">
        <v>13</v>
      </c>
    </row>
    <row r="9010" spans="21:22" x14ac:dyDescent="0.25">
      <c r="U9010" s="87" t="s">
        <v>2794</v>
      </c>
      <c r="V9010" s="88">
        <v>13</v>
      </c>
    </row>
    <row r="9011" spans="21:22" x14ac:dyDescent="0.25">
      <c r="U9011" s="87" t="s">
        <v>2794</v>
      </c>
      <c r="V9011" s="88">
        <v>13</v>
      </c>
    </row>
    <row r="9012" spans="21:22" x14ac:dyDescent="0.25">
      <c r="U9012" s="87" t="s">
        <v>2794</v>
      </c>
      <c r="V9012" s="88">
        <v>13</v>
      </c>
    </row>
    <row r="9013" spans="21:22" x14ac:dyDescent="0.25">
      <c r="U9013" s="87" t="s">
        <v>2794</v>
      </c>
      <c r="V9013" s="88">
        <v>13</v>
      </c>
    </row>
    <row r="9014" spans="21:22" x14ac:dyDescent="0.25">
      <c r="U9014" s="89" t="s">
        <v>2795</v>
      </c>
      <c r="V9014" s="88">
        <v>13</v>
      </c>
    </row>
    <row r="9015" spans="21:22" x14ac:dyDescent="0.25">
      <c r="U9015" s="87" t="s">
        <v>2795</v>
      </c>
      <c r="V9015" s="88">
        <v>13</v>
      </c>
    </row>
    <row r="9016" spans="21:22" x14ac:dyDescent="0.25">
      <c r="U9016" s="87" t="s">
        <v>2795</v>
      </c>
      <c r="V9016" s="88">
        <v>13</v>
      </c>
    </row>
    <row r="9017" spans="21:22" x14ac:dyDescent="0.25">
      <c r="U9017" s="87" t="s">
        <v>2795</v>
      </c>
      <c r="V9017" s="88">
        <v>13</v>
      </c>
    </row>
    <row r="9018" spans="21:22" x14ac:dyDescent="0.25">
      <c r="U9018" s="87" t="s">
        <v>2795</v>
      </c>
      <c r="V9018" s="88">
        <v>13</v>
      </c>
    </row>
    <row r="9019" spans="21:22" x14ac:dyDescent="0.25">
      <c r="U9019" s="87" t="s">
        <v>2795</v>
      </c>
      <c r="V9019" s="88">
        <v>13</v>
      </c>
    </row>
    <row r="9020" spans="21:22" x14ac:dyDescent="0.25">
      <c r="U9020" s="89" t="s">
        <v>2795</v>
      </c>
      <c r="V9020" s="88">
        <v>13</v>
      </c>
    </row>
    <row r="9021" spans="21:22" x14ac:dyDescent="0.25">
      <c r="U9021" s="89" t="s">
        <v>2795</v>
      </c>
      <c r="V9021" s="88">
        <v>13</v>
      </c>
    </row>
    <row r="9022" spans="21:22" x14ac:dyDescent="0.25">
      <c r="U9022" s="89" t="s">
        <v>2795</v>
      </c>
      <c r="V9022" s="88">
        <v>13</v>
      </c>
    </row>
    <row r="9023" spans="21:22" x14ac:dyDescent="0.25">
      <c r="U9023" s="87" t="s">
        <v>2796</v>
      </c>
      <c r="V9023" s="88">
        <v>13</v>
      </c>
    </row>
    <row r="9024" spans="21:22" x14ac:dyDescent="0.25">
      <c r="U9024" s="87" t="s">
        <v>2796</v>
      </c>
      <c r="V9024" s="88">
        <v>13</v>
      </c>
    </row>
    <row r="9025" spans="21:22" x14ac:dyDescent="0.25">
      <c r="U9025" s="87" t="s">
        <v>2796</v>
      </c>
      <c r="V9025" s="88">
        <v>13</v>
      </c>
    </row>
    <row r="9026" spans="21:22" x14ac:dyDescent="0.25">
      <c r="U9026" s="87" t="s">
        <v>2796</v>
      </c>
      <c r="V9026" s="88">
        <v>13</v>
      </c>
    </row>
    <row r="9027" spans="21:22" x14ac:dyDescent="0.25">
      <c r="U9027" s="87" t="s">
        <v>2796</v>
      </c>
      <c r="V9027" s="88">
        <v>13</v>
      </c>
    </row>
    <row r="9028" spans="21:22" x14ac:dyDescent="0.25">
      <c r="U9028" s="87" t="s">
        <v>2797</v>
      </c>
      <c r="V9028" s="88">
        <v>13</v>
      </c>
    </row>
    <row r="9029" spans="21:22" x14ac:dyDescent="0.25">
      <c r="U9029" s="87" t="s">
        <v>2797</v>
      </c>
      <c r="V9029" s="88">
        <v>13</v>
      </c>
    </row>
    <row r="9030" spans="21:22" x14ac:dyDescent="0.25">
      <c r="U9030" s="87" t="s">
        <v>2797</v>
      </c>
      <c r="V9030" s="88">
        <v>13</v>
      </c>
    </row>
    <row r="9031" spans="21:22" x14ac:dyDescent="0.25">
      <c r="U9031" s="87" t="s">
        <v>2797</v>
      </c>
      <c r="V9031" s="88">
        <v>13</v>
      </c>
    </row>
    <row r="9032" spans="21:22" x14ac:dyDescent="0.25">
      <c r="U9032" s="87" t="s">
        <v>2797</v>
      </c>
      <c r="V9032" s="88">
        <v>13</v>
      </c>
    </row>
    <row r="9033" spans="21:22" x14ac:dyDescent="0.25">
      <c r="U9033" s="87" t="s">
        <v>2797</v>
      </c>
      <c r="V9033" s="88">
        <v>13</v>
      </c>
    </row>
    <row r="9034" spans="21:22" x14ac:dyDescent="0.25">
      <c r="U9034" s="87" t="s">
        <v>2798</v>
      </c>
      <c r="V9034" s="88">
        <v>13</v>
      </c>
    </row>
    <row r="9035" spans="21:22" x14ac:dyDescent="0.25">
      <c r="U9035" s="87" t="s">
        <v>2798</v>
      </c>
      <c r="V9035" s="88">
        <v>13</v>
      </c>
    </row>
    <row r="9036" spans="21:22" x14ac:dyDescent="0.25">
      <c r="U9036" s="87" t="s">
        <v>2798</v>
      </c>
      <c r="V9036" s="88">
        <v>13</v>
      </c>
    </row>
    <row r="9037" spans="21:22" x14ac:dyDescent="0.25">
      <c r="U9037" s="87" t="s">
        <v>2798</v>
      </c>
      <c r="V9037" s="88">
        <v>13</v>
      </c>
    </row>
    <row r="9038" spans="21:22" x14ac:dyDescent="0.25">
      <c r="U9038" s="87" t="s">
        <v>2798</v>
      </c>
      <c r="V9038" s="88">
        <v>13</v>
      </c>
    </row>
    <row r="9039" spans="21:22" x14ac:dyDescent="0.25">
      <c r="U9039" s="87" t="s">
        <v>2798</v>
      </c>
      <c r="V9039" s="88">
        <v>13</v>
      </c>
    </row>
    <row r="9040" spans="21:22" x14ac:dyDescent="0.25">
      <c r="U9040" s="87" t="s">
        <v>2798</v>
      </c>
      <c r="V9040" s="88">
        <v>13</v>
      </c>
    </row>
    <row r="9041" spans="21:22" x14ac:dyDescent="0.25">
      <c r="U9041" s="87" t="s">
        <v>2798</v>
      </c>
      <c r="V9041" s="88">
        <v>13</v>
      </c>
    </row>
    <row r="9042" spans="21:22" x14ac:dyDescent="0.25">
      <c r="U9042" s="87" t="s">
        <v>2799</v>
      </c>
      <c r="V9042" s="88">
        <v>13</v>
      </c>
    </row>
    <row r="9043" spans="21:22" x14ac:dyDescent="0.25">
      <c r="U9043" s="87" t="s">
        <v>2799</v>
      </c>
      <c r="V9043" s="88">
        <v>13</v>
      </c>
    </row>
    <row r="9044" spans="21:22" x14ac:dyDescent="0.25">
      <c r="U9044" s="87" t="s">
        <v>2799</v>
      </c>
      <c r="V9044" s="88">
        <v>13</v>
      </c>
    </row>
    <row r="9045" spans="21:22" x14ac:dyDescent="0.25">
      <c r="U9045" s="87" t="s">
        <v>2799</v>
      </c>
      <c r="V9045" s="88">
        <v>13</v>
      </c>
    </row>
    <row r="9046" spans="21:22" x14ac:dyDescent="0.25">
      <c r="U9046" s="87" t="s">
        <v>2799</v>
      </c>
      <c r="V9046" s="88">
        <v>13</v>
      </c>
    </row>
    <row r="9047" spans="21:22" x14ac:dyDescent="0.25">
      <c r="U9047" s="87" t="s">
        <v>2800</v>
      </c>
      <c r="V9047" s="88">
        <v>12</v>
      </c>
    </row>
    <row r="9048" spans="21:22" x14ac:dyDescent="0.25">
      <c r="U9048" s="87" t="s">
        <v>2800</v>
      </c>
      <c r="V9048" s="88">
        <v>12</v>
      </c>
    </row>
    <row r="9049" spans="21:22" x14ac:dyDescent="0.25">
      <c r="U9049" s="87" t="s">
        <v>2801</v>
      </c>
      <c r="V9049" s="88">
        <v>12</v>
      </c>
    </row>
    <row r="9050" spans="21:22" x14ac:dyDescent="0.25">
      <c r="U9050" s="87" t="s">
        <v>2801</v>
      </c>
      <c r="V9050" s="88">
        <v>12</v>
      </c>
    </row>
    <row r="9051" spans="21:22" x14ac:dyDescent="0.25">
      <c r="U9051" s="87" t="s">
        <v>2801</v>
      </c>
      <c r="V9051" s="88">
        <v>12</v>
      </c>
    </row>
    <row r="9052" spans="21:22" x14ac:dyDescent="0.25">
      <c r="U9052" s="87" t="s">
        <v>2802</v>
      </c>
      <c r="V9052" s="88">
        <v>12</v>
      </c>
    </row>
    <row r="9053" spans="21:22" x14ac:dyDescent="0.25">
      <c r="U9053" s="87" t="s">
        <v>2802</v>
      </c>
      <c r="V9053" s="88">
        <v>12</v>
      </c>
    </row>
    <row r="9054" spans="21:22" x14ac:dyDescent="0.25">
      <c r="U9054" s="87" t="s">
        <v>2803</v>
      </c>
      <c r="V9054" s="88">
        <v>12</v>
      </c>
    </row>
    <row r="9055" spans="21:22" x14ac:dyDescent="0.25">
      <c r="U9055" s="87" t="s">
        <v>2803</v>
      </c>
      <c r="V9055" s="88">
        <v>12</v>
      </c>
    </row>
    <row r="9056" spans="21:22" x14ac:dyDescent="0.25">
      <c r="U9056" s="87" t="s">
        <v>2803</v>
      </c>
      <c r="V9056" s="88">
        <v>12</v>
      </c>
    </row>
    <row r="9057" spans="21:22" x14ac:dyDescent="0.25">
      <c r="U9057" s="87" t="s">
        <v>2804</v>
      </c>
      <c r="V9057" s="88">
        <v>12</v>
      </c>
    </row>
    <row r="9058" spans="21:22" x14ac:dyDescent="0.25">
      <c r="U9058" s="87" t="s">
        <v>2804</v>
      </c>
      <c r="V9058" s="88">
        <v>12</v>
      </c>
    </row>
    <row r="9059" spans="21:22" x14ac:dyDescent="0.25">
      <c r="U9059" s="87" t="s">
        <v>2804</v>
      </c>
      <c r="V9059" s="88">
        <v>12</v>
      </c>
    </row>
    <row r="9060" spans="21:22" x14ac:dyDescent="0.25">
      <c r="U9060" s="87" t="s">
        <v>2805</v>
      </c>
      <c r="V9060" s="88">
        <v>12</v>
      </c>
    </row>
    <row r="9061" spans="21:22" x14ac:dyDescent="0.25">
      <c r="U9061" s="87" t="s">
        <v>2805</v>
      </c>
      <c r="V9061" s="88">
        <v>12</v>
      </c>
    </row>
    <row r="9062" spans="21:22" x14ac:dyDescent="0.25">
      <c r="U9062" s="87" t="s">
        <v>2806</v>
      </c>
      <c r="V9062" s="88">
        <v>12</v>
      </c>
    </row>
    <row r="9063" spans="21:22" x14ac:dyDescent="0.25">
      <c r="U9063" s="87" t="s">
        <v>2806</v>
      </c>
      <c r="V9063" s="88">
        <v>12</v>
      </c>
    </row>
    <row r="9064" spans="21:22" x14ac:dyDescent="0.25">
      <c r="U9064" s="87" t="s">
        <v>2807</v>
      </c>
      <c r="V9064" s="88">
        <v>12</v>
      </c>
    </row>
    <row r="9065" spans="21:22" x14ac:dyDescent="0.25">
      <c r="U9065" s="87" t="s">
        <v>2807</v>
      </c>
      <c r="V9065" s="88">
        <v>12</v>
      </c>
    </row>
    <row r="9066" spans="21:22" x14ac:dyDescent="0.25">
      <c r="U9066" s="87" t="s">
        <v>2807</v>
      </c>
      <c r="V9066" s="88">
        <v>12</v>
      </c>
    </row>
    <row r="9067" spans="21:22" x14ac:dyDescent="0.25">
      <c r="U9067" s="87" t="s">
        <v>2808</v>
      </c>
      <c r="V9067" s="88">
        <v>12</v>
      </c>
    </row>
    <row r="9068" spans="21:22" x14ac:dyDescent="0.25">
      <c r="U9068" s="87" t="s">
        <v>2808</v>
      </c>
      <c r="V9068" s="88">
        <v>12</v>
      </c>
    </row>
    <row r="9069" spans="21:22" x14ac:dyDescent="0.25">
      <c r="U9069" s="87" t="s">
        <v>2808</v>
      </c>
      <c r="V9069" s="88">
        <v>12</v>
      </c>
    </row>
    <row r="9070" spans="21:22" x14ac:dyDescent="0.25">
      <c r="U9070" s="87" t="s">
        <v>2809</v>
      </c>
      <c r="V9070" s="88">
        <v>12</v>
      </c>
    </row>
    <row r="9071" spans="21:22" x14ac:dyDescent="0.25">
      <c r="U9071" s="87" t="s">
        <v>2809</v>
      </c>
      <c r="V9071" s="88">
        <v>12</v>
      </c>
    </row>
    <row r="9072" spans="21:22" x14ac:dyDescent="0.25">
      <c r="U9072" s="87" t="s">
        <v>2809</v>
      </c>
      <c r="V9072" s="88">
        <v>12</v>
      </c>
    </row>
    <row r="9073" spans="21:22" x14ac:dyDescent="0.25">
      <c r="U9073" s="87" t="s">
        <v>2810</v>
      </c>
      <c r="V9073" s="88">
        <v>12</v>
      </c>
    </row>
    <row r="9074" spans="21:22" x14ac:dyDescent="0.25">
      <c r="U9074" s="87" t="s">
        <v>2810</v>
      </c>
      <c r="V9074" s="88">
        <v>12</v>
      </c>
    </row>
    <row r="9075" spans="21:22" x14ac:dyDescent="0.25">
      <c r="U9075" s="87" t="s">
        <v>2810</v>
      </c>
      <c r="V9075" s="88">
        <v>12</v>
      </c>
    </row>
    <row r="9076" spans="21:22" x14ac:dyDescent="0.25">
      <c r="U9076" s="87" t="s">
        <v>2811</v>
      </c>
      <c r="V9076" s="88">
        <v>12</v>
      </c>
    </row>
    <row r="9077" spans="21:22" x14ac:dyDescent="0.25">
      <c r="U9077" s="87" t="s">
        <v>2811</v>
      </c>
      <c r="V9077" s="88">
        <v>12</v>
      </c>
    </row>
    <row r="9078" spans="21:22" x14ac:dyDescent="0.25">
      <c r="U9078" s="87" t="s">
        <v>2811</v>
      </c>
      <c r="V9078" s="88">
        <v>12</v>
      </c>
    </row>
    <row r="9079" spans="21:22" x14ac:dyDescent="0.25">
      <c r="U9079" s="87" t="s">
        <v>2811</v>
      </c>
      <c r="V9079" s="88">
        <v>12</v>
      </c>
    </row>
    <row r="9080" spans="21:22" x14ac:dyDescent="0.25">
      <c r="U9080" s="87" t="s">
        <v>2812</v>
      </c>
      <c r="V9080" s="88">
        <v>12</v>
      </c>
    </row>
    <row r="9081" spans="21:22" x14ac:dyDescent="0.25">
      <c r="U9081" s="87" t="s">
        <v>2812</v>
      </c>
      <c r="V9081" s="88">
        <v>12</v>
      </c>
    </row>
    <row r="9082" spans="21:22" x14ac:dyDescent="0.25">
      <c r="U9082" s="87" t="s">
        <v>2812</v>
      </c>
      <c r="V9082" s="88">
        <v>12</v>
      </c>
    </row>
    <row r="9083" spans="21:22" x14ac:dyDescent="0.25">
      <c r="U9083" s="87" t="s">
        <v>2813</v>
      </c>
      <c r="V9083" s="88">
        <v>12</v>
      </c>
    </row>
    <row r="9084" spans="21:22" x14ac:dyDescent="0.25">
      <c r="U9084" s="87" t="s">
        <v>2813</v>
      </c>
      <c r="V9084" s="88">
        <v>12</v>
      </c>
    </row>
    <row r="9085" spans="21:22" x14ac:dyDescent="0.25">
      <c r="U9085" s="87" t="s">
        <v>2813</v>
      </c>
      <c r="V9085" s="88">
        <v>12</v>
      </c>
    </row>
    <row r="9086" spans="21:22" x14ac:dyDescent="0.25">
      <c r="U9086" s="87" t="s">
        <v>2813</v>
      </c>
      <c r="V9086" s="88">
        <v>12</v>
      </c>
    </row>
    <row r="9087" spans="21:22" x14ac:dyDescent="0.25">
      <c r="U9087" s="87" t="s">
        <v>2814</v>
      </c>
      <c r="V9087" s="88">
        <v>10</v>
      </c>
    </row>
    <row r="9088" spans="21:22" x14ac:dyDescent="0.25">
      <c r="U9088" s="87" t="s">
        <v>2814</v>
      </c>
      <c r="V9088" s="88">
        <v>10</v>
      </c>
    </row>
    <row r="9089" spans="21:22" x14ac:dyDescent="0.25">
      <c r="U9089" s="87" t="s">
        <v>2814</v>
      </c>
      <c r="V9089" s="88">
        <v>10</v>
      </c>
    </row>
    <row r="9090" spans="21:22" x14ac:dyDescent="0.25">
      <c r="U9090" s="87" t="s">
        <v>2814</v>
      </c>
      <c r="V9090" s="88">
        <v>10</v>
      </c>
    </row>
    <row r="9091" spans="21:22" x14ac:dyDescent="0.25">
      <c r="U9091" s="87" t="s">
        <v>2814</v>
      </c>
      <c r="V9091" s="88">
        <v>10</v>
      </c>
    </row>
    <row r="9092" spans="21:22" x14ac:dyDescent="0.25">
      <c r="U9092" s="87" t="s">
        <v>2814</v>
      </c>
      <c r="V9092" s="88">
        <v>10</v>
      </c>
    </row>
    <row r="9093" spans="21:22" x14ac:dyDescent="0.25">
      <c r="U9093" s="87" t="s">
        <v>2814</v>
      </c>
      <c r="V9093" s="88">
        <v>10</v>
      </c>
    </row>
    <row r="9094" spans="21:22" x14ac:dyDescent="0.25">
      <c r="U9094" s="87" t="s">
        <v>2814</v>
      </c>
      <c r="V9094" s="88">
        <v>10</v>
      </c>
    </row>
    <row r="9095" spans="21:22" x14ac:dyDescent="0.25">
      <c r="U9095" s="89" t="s">
        <v>2815</v>
      </c>
      <c r="V9095" s="88">
        <v>10</v>
      </c>
    </row>
    <row r="9096" spans="21:22" x14ac:dyDescent="0.25">
      <c r="U9096" s="89" t="s">
        <v>2815</v>
      </c>
      <c r="V9096" s="88">
        <v>10</v>
      </c>
    </row>
    <row r="9097" spans="21:22" x14ac:dyDescent="0.25">
      <c r="U9097" s="89" t="s">
        <v>2815</v>
      </c>
      <c r="V9097" s="88">
        <v>10</v>
      </c>
    </row>
    <row r="9098" spans="21:22" x14ac:dyDescent="0.25">
      <c r="U9098" s="89" t="s">
        <v>2815</v>
      </c>
      <c r="V9098" s="88">
        <v>10</v>
      </c>
    </row>
    <row r="9099" spans="21:22" x14ac:dyDescent="0.25">
      <c r="U9099" s="89" t="s">
        <v>2816</v>
      </c>
      <c r="V9099" s="88">
        <v>10</v>
      </c>
    </row>
    <row r="9100" spans="21:22" x14ac:dyDescent="0.25">
      <c r="U9100" s="89" t="s">
        <v>2816</v>
      </c>
      <c r="V9100" s="88">
        <v>10</v>
      </c>
    </row>
    <row r="9101" spans="21:22" x14ac:dyDescent="0.25">
      <c r="U9101" s="89" t="s">
        <v>2816</v>
      </c>
      <c r="V9101" s="88">
        <v>10</v>
      </c>
    </row>
    <row r="9102" spans="21:22" x14ac:dyDescent="0.25">
      <c r="U9102" s="89" t="s">
        <v>2816</v>
      </c>
      <c r="V9102" s="88">
        <v>10</v>
      </c>
    </row>
    <row r="9103" spans="21:22" x14ac:dyDescent="0.25">
      <c r="U9103" s="89" t="s">
        <v>2816</v>
      </c>
      <c r="V9103" s="88">
        <v>10</v>
      </c>
    </row>
    <row r="9104" spans="21:22" x14ac:dyDescent="0.25">
      <c r="U9104" s="89" t="s">
        <v>2817</v>
      </c>
      <c r="V9104" s="88">
        <v>10</v>
      </c>
    </row>
    <row r="9105" spans="21:22" x14ac:dyDescent="0.25">
      <c r="U9105" s="89" t="s">
        <v>2817</v>
      </c>
      <c r="V9105" s="88">
        <v>10</v>
      </c>
    </row>
    <row r="9106" spans="21:22" x14ac:dyDescent="0.25">
      <c r="U9106" s="89" t="s">
        <v>2817</v>
      </c>
      <c r="V9106" s="88">
        <v>10</v>
      </c>
    </row>
    <row r="9107" spans="21:22" x14ac:dyDescent="0.25">
      <c r="U9107" s="89" t="s">
        <v>2817</v>
      </c>
      <c r="V9107" s="88">
        <v>10</v>
      </c>
    </row>
    <row r="9108" spans="21:22" x14ac:dyDescent="0.25">
      <c r="U9108" s="87" t="s">
        <v>2818</v>
      </c>
      <c r="V9108" s="88">
        <v>10</v>
      </c>
    </row>
    <row r="9109" spans="21:22" x14ac:dyDescent="0.25">
      <c r="U9109" s="87" t="s">
        <v>2818</v>
      </c>
      <c r="V9109" s="88">
        <v>10</v>
      </c>
    </row>
    <row r="9110" spans="21:22" x14ac:dyDescent="0.25">
      <c r="U9110" s="87" t="s">
        <v>2818</v>
      </c>
      <c r="V9110" s="88">
        <v>10</v>
      </c>
    </row>
    <row r="9111" spans="21:22" x14ac:dyDescent="0.25">
      <c r="U9111" s="87" t="s">
        <v>2818</v>
      </c>
      <c r="V9111" s="88">
        <v>10</v>
      </c>
    </row>
    <row r="9112" spans="21:22" x14ac:dyDescent="0.25">
      <c r="U9112" s="87" t="s">
        <v>2818</v>
      </c>
      <c r="V9112" s="88">
        <v>10</v>
      </c>
    </row>
    <row r="9113" spans="21:22" x14ac:dyDescent="0.25">
      <c r="U9113" s="87" t="s">
        <v>2818</v>
      </c>
      <c r="V9113" s="88">
        <v>10</v>
      </c>
    </row>
    <row r="9114" spans="21:22" x14ac:dyDescent="0.25">
      <c r="U9114" s="87" t="s">
        <v>2818</v>
      </c>
      <c r="V9114" s="88">
        <v>10</v>
      </c>
    </row>
    <row r="9115" spans="21:22" x14ac:dyDescent="0.25">
      <c r="U9115" s="87" t="s">
        <v>2818</v>
      </c>
      <c r="V9115" s="88">
        <v>10</v>
      </c>
    </row>
    <row r="9116" spans="21:22" x14ac:dyDescent="0.25">
      <c r="U9116" s="89" t="s">
        <v>2819</v>
      </c>
      <c r="V9116" s="88">
        <v>10</v>
      </c>
    </row>
    <row r="9117" spans="21:22" x14ac:dyDescent="0.25">
      <c r="U9117" s="89" t="s">
        <v>2819</v>
      </c>
      <c r="V9117" s="88">
        <v>10</v>
      </c>
    </row>
    <row r="9118" spans="21:22" x14ac:dyDescent="0.25">
      <c r="U9118" s="89" t="s">
        <v>2819</v>
      </c>
      <c r="V9118" s="88">
        <v>10</v>
      </c>
    </row>
    <row r="9119" spans="21:22" x14ac:dyDescent="0.25">
      <c r="U9119" s="89" t="s">
        <v>2819</v>
      </c>
      <c r="V9119" s="88">
        <v>10</v>
      </c>
    </row>
    <row r="9120" spans="21:22" x14ac:dyDescent="0.25">
      <c r="U9120" s="89" t="s">
        <v>2820</v>
      </c>
      <c r="V9120" s="88">
        <v>10</v>
      </c>
    </row>
    <row r="9121" spans="21:22" x14ac:dyDescent="0.25">
      <c r="U9121" s="89" t="s">
        <v>2820</v>
      </c>
      <c r="V9121" s="88">
        <v>10</v>
      </c>
    </row>
    <row r="9122" spans="21:22" x14ac:dyDescent="0.25">
      <c r="U9122" s="89" t="s">
        <v>2820</v>
      </c>
      <c r="V9122" s="88">
        <v>10</v>
      </c>
    </row>
    <row r="9123" spans="21:22" x14ac:dyDescent="0.25">
      <c r="U9123" s="89" t="s">
        <v>2820</v>
      </c>
      <c r="V9123" s="88">
        <v>10</v>
      </c>
    </row>
    <row r="9124" spans="21:22" x14ac:dyDescent="0.25">
      <c r="U9124" s="89" t="s">
        <v>2821</v>
      </c>
      <c r="V9124" s="88">
        <v>10</v>
      </c>
    </row>
    <row r="9125" spans="21:22" x14ac:dyDescent="0.25">
      <c r="U9125" s="89" t="s">
        <v>2821</v>
      </c>
      <c r="V9125" s="88">
        <v>10</v>
      </c>
    </row>
    <row r="9126" spans="21:22" x14ac:dyDescent="0.25">
      <c r="U9126" s="89" t="s">
        <v>2821</v>
      </c>
      <c r="V9126" s="88">
        <v>10</v>
      </c>
    </row>
    <row r="9127" spans="21:22" x14ac:dyDescent="0.25">
      <c r="U9127" s="89" t="s">
        <v>2821</v>
      </c>
      <c r="V9127" s="88">
        <v>10</v>
      </c>
    </row>
    <row r="9128" spans="21:22" x14ac:dyDescent="0.25">
      <c r="U9128" s="87" t="s">
        <v>2822</v>
      </c>
      <c r="V9128" s="88">
        <v>10</v>
      </c>
    </row>
    <row r="9129" spans="21:22" x14ac:dyDescent="0.25">
      <c r="U9129" s="87" t="s">
        <v>2822</v>
      </c>
      <c r="V9129" s="88">
        <v>10</v>
      </c>
    </row>
    <row r="9130" spans="21:22" x14ac:dyDescent="0.25">
      <c r="U9130" s="87" t="s">
        <v>2822</v>
      </c>
      <c r="V9130" s="88">
        <v>10</v>
      </c>
    </row>
    <row r="9131" spans="21:22" x14ac:dyDescent="0.25">
      <c r="U9131" s="87" t="s">
        <v>2822</v>
      </c>
      <c r="V9131" s="88">
        <v>10</v>
      </c>
    </row>
    <row r="9132" spans="21:22" x14ac:dyDescent="0.25">
      <c r="U9132" s="87" t="s">
        <v>2822</v>
      </c>
      <c r="V9132" s="88">
        <v>10</v>
      </c>
    </row>
    <row r="9133" spans="21:22" x14ac:dyDescent="0.25">
      <c r="U9133" s="87" t="s">
        <v>2822</v>
      </c>
      <c r="V9133" s="88">
        <v>10</v>
      </c>
    </row>
    <row r="9134" spans="21:22" x14ac:dyDescent="0.25">
      <c r="U9134" s="89" t="s">
        <v>2822</v>
      </c>
      <c r="V9134" s="88">
        <v>10</v>
      </c>
    </row>
    <row r="9135" spans="21:22" x14ac:dyDescent="0.25">
      <c r="U9135" s="89" t="s">
        <v>2822</v>
      </c>
      <c r="V9135" s="88">
        <v>10</v>
      </c>
    </row>
    <row r="9136" spans="21:22" x14ac:dyDescent="0.25">
      <c r="U9136" s="89" t="s">
        <v>2822</v>
      </c>
      <c r="V9136" s="88">
        <v>10</v>
      </c>
    </row>
    <row r="9137" spans="21:22" x14ac:dyDescent="0.25">
      <c r="U9137" s="87" t="s">
        <v>2823</v>
      </c>
      <c r="V9137" s="88">
        <v>10</v>
      </c>
    </row>
    <row r="9138" spans="21:22" x14ac:dyDescent="0.25">
      <c r="U9138" s="87" t="s">
        <v>2823</v>
      </c>
      <c r="V9138" s="88">
        <v>10</v>
      </c>
    </row>
    <row r="9139" spans="21:22" x14ac:dyDescent="0.25">
      <c r="U9139" s="87" t="s">
        <v>2824</v>
      </c>
      <c r="V9139" s="88">
        <v>10</v>
      </c>
    </row>
    <row r="9140" spans="21:22" x14ac:dyDescent="0.25">
      <c r="U9140" s="87" t="s">
        <v>2825</v>
      </c>
      <c r="V9140" s="88">
        <v>10</v>
      </c>
    </row>
    <row r="9141" spans="21:22" x14ac:dyDescent="0.25">
      <c r="U9141" s="87" t="s">
        <v>2825</v>
      </c>
      <c r="V9141" s="88">
        <v>10</v>
      </c>
    </row>
    <row r="9142" spans="21:22" x14ac:dyDescent="0.25">
      <c r="U9142" s="87" t="s">
        <v>2825</v>
      </c>
      <c r="V9142" s="88">
        <v>10</v>
      </c>
    </row>
    <row r="9143" spans="21:22" x14ac:dyDescent="0.25">
      <c r="U9143" s="87" t="s">
        <v>2825</v>
      </c>
      <c r="V9143" s="88">
        <v>10</v>
      </c>
    </row>
    <row r="9144" spans="21:22" x14ac:dyDescent="0.25">
      <c r="U9144" s="87" t="s">
        <v>2825</v>
      </c>
      <c r="V9144" s="88">
        <v>10</v>
      </c>
    </row>
    <row r="9145" spans="21:22" x14ac:dyDescent="0.25">
      <c r="U9145" s="87" t="s">
        <v>2826</v>
      </c>
      <c r="V9145" s="88">
        <v>10</v>
      </c>
    </row>
    <row r="9146" spans="21:22" x14ac:dyDescent="0.25">
      <c r="U9146" s="87" t="s">
        <v>2826</v>
      </c>
      <c r="V9146" s="88">
        <v>10</v>
      </c>
    </row>
    <row r="9147" spans="21:22" x14ac:dyDescent="0.25">
      <c r="U9147" s="87" t="s">
        <v>2826</v>
      </c>
      <c r="V9147" s="88">
        <v>10</v>
      </c>
    </row>
    <row r="9148" spans="21:22" x14ac:dyDescent="0.25">
      <c r="U9148" s="87" t="s">
        <v>2827</v>
      </c>
      <c r="V9148" s="88">
        <v>23</v>
      </c>
    </row>
    <row r="9149" spans="21:22" x14ac:dyDescent="0.25">
      <c r="U9149" s="87" t="s">
        <v>2827</v>
      </c>
      <c r="V9149" s="88">
        <v>23</v>
      </c>
    </row>
    <row r="9150" spans="21:22" x14ac:dyDescent="0.25">
      <c r="U9150" s="87" t="s">
        <v>2827</v>
      </c>
      <c r="V9150" s="88">
        <v>23</v>
      </c>
    </row>
    <row r="9151" spans="21:22" x14ac:dyDescent="0.25">
      <c r="U9151" s="87" t="s">
        <v>2827</v>
      </c>
      <c r="V9151" s="88">
        <v>23</v>
      </c>
    </row>
    <row r="9152" spans="21:22" x14ac:dyDescent="0.25">
      <c r="U9152" s="87" t="s">
        <v>2827</v>
      </c>
      <c r="V9152" s="88">
        <v>23</v>
      </c>
    </row>
    <row r="9153" spans="21:22" x14ac:dyDescent="0.25">
      <c r="U9153" s="87" t="s">
        <v>2828</v>
      </c>
      <c r="V9153" s="88">
        <v>23</v>
      </c>
    </row>
    <row r="9154" spans="21:22" x14ac:dyDescent="0.25">
      <c r="U9154" s="87" t="s">
        <v>2828</v>
      </c>
      <c r="V9154" s="88">
        <v>23</v>
      </c>
    </row>
    <row r="9155" spans="21:22" x14ac:dyDescent="0.25">
      <c r="U9155" s="87" t="s">
        <v>2828</v>
      </c>
      <c r="V9155" s="88">
        <v>23</v>
      </c>
    </row>
    <row r="9156" spans="21:22" x14ac:dyDescent="0.25">
      <c r="U9156" s="87" t="s">
        <v>2828</v>
      </c>
      <c r="V9156" s="88">
        <v>23</v>
      </c>
    </row>
    <row r="9157" spans="21:22" x14ac:dyDescent="0.25">
      <c r="U9157" s="87" t="s">
        <v>2828</v>
      </c>
      <c r="V9157" s="88">
        <v>23</v>
      </c>
    </row>
    <row r="9158" spans="21:22" x14ac:dyDescent="0.25">
      <c r="U9158" s="87" t="s">
        <v>2829</v>
      </c>
      <c r="V9158" s="88">
        <v>23</v>
      </c>
    </row>
    <row r="9159" spans="21:22" x14ac:dyDescent="0.25">
      <c r="U9159" s="87" t="s">
        <v>2829</v>
      </c>
      <c r="V9159" s="88">
        <v>23</v>
      </c>
    </row>
    <row r="9160" spans="21:22" x14ac:dyDescent="0.25">
      <c r="U9160" s="87" t="s">
        <v>2829</v>
      </c>
      <c r="V9160" s="88">
        <v>23</v>
      </c>
    </row>
    <row r="9161" spans="21:22" x14ac:dyDescent="0.25">
      <c r="U9161" s="87" t="s">
        <v>2830</v>
      </c>
      <c r="V9161" s="88">
        <v>23</v>
      </c>
    </row>
    <row r="9162" spans="21:22" x14ac:dyDescent="0.25">
      <c r="U9162" s="87" t="s">
        <v>2830</v>
      </c>
      <c r="V9162" s="88">
        <v>23</v>
      </c>
    </row>
    <row r="9163" spans="21:22" x14ac:dyDescent="0.25">
      <c r="U9163" s="87" t="s">
        <v>2830</v>
      </c>
      <c r="V9163" s="88">
        <v>23</v>
      </c>
    </row>
    <row r="9164" spans="21:22" x14ac:dyDescent="0.25">
      <c r="U9164" s="87" t="s">
        <v>2830</v>
      </c>
      <c r="V9164" s="88">
        <v>23</v>
      </c>
    </row>
    <row r="9165" spans="21:22" x14ac:dyDescent="0.25">
      <c r="U9165" s="87" t="s">
        <v>2831</v>
      </c>
      <c r="V9165" s="88">
        <v>23</v>
      </c>
    </row>
    <row r="9166" spans="21:22" x14ac:dyDescent="0.25">
      <c r="U9166" s="87" t="s">
        <v>2831</v>
      </c>
      <c r="V9166" s="88">
        <v>23</v>
      </c>
    </row>
    <row r="9167" spans="21:22" x14ac:dyDescent="0.25">
      <c r="U9167" s="87" t="s">
        <v>2831</v>
      </c>
      <c r="V9167" s="88">
        <v>23</v>
      </c>
    </row>
    <row r="9168" spans="21:22" x14ac:dyDescent="0.25">
      <c r="U9168" s="87" t="s">
        <v>2831</v>
      </c>
      <c r="V9168" s="88">
        <v>23</v>
      </c>
    </row>
    <row r="9169" spans="21:22" x14ac:dyDescent="0.25">
      <c r="U9169" s="87" t="s">
        <v>2832</v>
      </c>
      <c r="V9169" s="88">
        <v>23</v>
      </c>
    </row>
    <row r="9170" spans="21:22" x14ac:dyDescent="0.25">
      <c r="U9170" s="87" t="s">
        <v>2832</v>
      </c>
      <c r="V9170" s="88">
        <v>23</v>
      </c>
    </row>
    <row r="9171" spans="21:22" x14ac:dyDescent="0.25">
      <c r="U9171" s="87" t="s">
        <v>2832</v>
      </c>
      <c r="V9171" s="88">
        <v>23</v>
      </c>
    </row>
    <row r="9172" spans="21:22" x14ac:dyDescent="0.25">
      <c r="U9172" s="87" t="s">
        <v>2833</v>
      </c>
      <c r="V9172" s="88">
        <v>23</v>
      </c>
    </row>
    <row r="9173" spans="21:22" x14ac:dyDescent="0.25">
      <c r="U9173" s="87" t="s">
        <v>2833</v>
      </c>
      <c r="V9173" s="88">
        <v>23</v>
      </c>
    </row>
    <row r="9174" spans="21:22" x14ac:dyDescent="0.25">
      <c r="U9174" s="87" t="s">
        <v>2833</v>
      </c>
      <c r="V9174" s="88">
        <v>23</v>
      </c>
    </row>
    <row r="9175" spans="21:22" x14ac:dyDescent="0.25">
      <c r="U9175" s="87" t="s">
        <v>2834</v>
      </c>
      <c r="V9175" s="88">
        <v>23</v>
      </c>
    </row>
    <row r="9176" spans="21:22" x14ac:dyDescent="0.25">
      <c r="U9176" s="87" t="s">
        <v>2834</v>
      </c>
      <c r="V9176" s="88">
        <v>23</v>
      </c>
    </row>
    <row r="9177" spans="21:22" x14ac:dyDescent="0.25">
      <c r="U9177" s="87" t="s">
        <v>2835</v>
      </c>
      <c r="V9177" s="88">
        <v>23</v>
      </c>
    </row>
    <row r="9178" spans="21:22" x14ac:dyDescent="0.25">
      <c r="U9178" s="87" t="s">
        <v>2835</v>
      </c>
      <c r="V9178" s="88">
        <v>23</v>
      </c>
    </row>
    <row r="9179" spans="21:22" x14ac:dyDescent="0.25">
      <c r="U9179" s="87" t="s">
        <v>2835</v>
      </c>
      <c r="V9179" s="88">
        <v>23</v>
      </c>
    </row>
    <row r="9180" spans="21:22" x14ac:dyDescent="0.25">
      <c r="U9180" s="87" t="s">
        <v>2835</v>
      </c>
      <c r="V9180" s="88">
        <v>23</v>
      </c>
    </row>
    <row r="9181" spans="21:22" x14ac:dyDescent="0.25">
      <c r="U9181" s="87" t="s">
        <v>2835</v>
      </c>
      <c r="V9181" s="88">
        <v>23</v>
      </c>
    </row>
    <row r="9182" spans="21:22" x14ac:dyDescent="0.25">
      <c r="U9182" s="87" t="s">
        <v>2835</v>
      </c>
      <c r="V9182" s="88">
        <v>23</v>
      </c>
    </row>
    <row r="9183" spans="21:22" x14ac:dyDescent="0.25">
      <c r="U9183" s="87" t="s">
        <v>2836</v>
      </c>
      <c r="V9183" s="88">
        <v>23</v>
      </c>
    </row>
    <row r="9184" spans="21:22" x14ac:dyDescent="0.25">
      <c r="U9184" s="87" t="s">
        <v>2836</v>
      </c>
      <c r="V9184" s="88">
        <v>23</v>
      </c>
    </row>
    <row r="9185" spans="21:22" x14ac:dyDescent="0.25">
      <c r="U9185" s="87" t="s">
        <v>2836</v>
      </c>
      <c r="V9185" s="88">
        <v>23</v>
      </c>
    </row>
    <row r="9186" spans="21:22" x14ac:dyDescent="0.25">
      <c r="U9186" s="87" t="s">
        <v>2836</v>
      </c>
      <c r="V9186" s="88">
        <v>23</v>
      </c>
    </row>
    <row r="9187" spans="21:22" x14ac:dyDescent="0.25">
      <c r="U9187" s="87" t="s">
        <v>2836</v>
      </c>
      <c r="V9187" s="88">
        <v>23</v>
      </c>
    </row>
    <row r="9188" spans="21:22" x14ac:dyDescent="0.25">
      <c r="U9188" s="87" t="s">
        <v>2837</v>
      </c>
      <c r="V9188" s="88">
        <v>23</v>
      </c>
    </row>
    <row r="9189" spans="21:22" x14ac:dyDescent="0.25">
      <c r="U9189" s="87" t="s">
        <v>2837</v>
      </c>
      <c r="V9189" s="88">
        <v>23</v>
      </c>
    </row>
    <row r="9190" spans="21:22" x14ac:dyDescent="0.25">
      <c r="U9190" s="87" t="s">
        <v>2837</v>
      </c>
      <c r="V9190" s="88">
        <v>23</v>
      </c>
    </row>
    <row r="9191" spans="21:22" x14ac:dyDescent="0.25">
      <c r="U9191" s="87" t="s">
        <v>2837</v>
      </c>
      <c r="V9191" s="88">
        <v>23</v>
      </c>
    </row>
    <row r="9192" spans="21:22" x14ac:dyDescent="0.25">
      <c r="U9192" s="87" t="s">
        <v>2838</v>
      </c>
      <c r="V9192" s="88">
        <v>23</v>
      </c>
    </row>
    <row r="9193" spans="21:22" x14ac:dyDescent="0.25">
      <c r="U9193" s="87" t="s">
        <v>2838</v>
      </c>
      <c r="V9193" s="88">
        <v>23</v>
      </c>
    </row>
    <row r="9194" spans="21:22" x14ac:dyDescent="0.25">
      <c r="U9194" s="87" t="s">
        <v>2838</v>
      </c>
      <c r="V9194" s="88">
        <v>23</v>
      </c>
    </row>
    <row r="9195" spans="21:22" x14ac:dyDescent="0.25">
      <c r="U9195" s="87" t="s">
        <v>2838</v>
      </c>
      <c r="V9195" s="88">
        <v>23</v>
      </c>
    </row>
    <row r="9196" spans="21:22" x14ac:dyDescent="0.25">
      <c r="U9196" s="87" t="s">
        <v>2838</v>
      </c>
      <c r="V9196" s="88">
        <v>23</v>
      </c>
    </row>
    <row r="9197" spans="21:22" x14ac:dyDescent="0.25">
      <c r="U9197" s="87" t="s">
        <v>2838</v>
      </c>
      <c r="V9197" s="88">
        <v>23</v>
      </c>
    </row>
    <row r="9198" spans="21:22" x14ac:dyDescent="0.25">
      <c r="U9198" s="87" t="s">
        <v>2839</v>
      </c>
      <c r="V9198" s="88">
        <v>23</v>
      </c>
    </row>
    <row r="9199" spans="21:22" x14ac:dyDescent="0.25">
      <c r="U9199" s="87" t="s">
        <v>2839</v>
      </c>
      <c r="V9199" s="88">
        <v>23</v>
      </c>
    </row>
    <row r="9200" spans="21:22" x14ac:dyDescent="0.25">
      <c r="U9200" s="87" t="s">
        <v>2839</v>
      </c>
      <c r="V9200" s="88">
        <v>23</v>
      </c>
    </row>
    <row r="9201" spans="21:22" x14ac:dyDescent="0.25">
      <c r="U9201" s="87" t="s">
        <v>2840</v>
      </c>
      <c r="V9201" s="88">
        <v>23</v>
      </c>
    </row>
    <row r="9202" spans="21:22" x14ac:dyDescent="0.25">
      <c r="U9202" s="87" t="s">
        <v>2840</v>
      </c>
      <c r="V9202" s="88">
        <v>23</v>
      </c>
    </row>
    <row r="9203" spans="21:22" x14ac:dyDescent="0.25">
      <c r="U9203" s="87" t="s">
        <v>2841</v>
      </c>
      <c r="V9203" s="88">
        <v>23</v>
      </c>
    </row>
    <row r="9204" spans="21:22" x14ac:dyDescent="0.25">
      <c r="U9204" s="87" t="s">
        <v>2841</v>
      </c>
      <c r="V9204" s="88">
        <v>23</v>
      </c>
    </row>
    <row r="9205" spans="21:22" x14ac:dyDescent="0.25">
      <c r="U9205" s="87" t="s">
        <v>2841</v>
      </c>
      <c r="V9205" s="88">
        <v>23</v>
      </c>
    </row>
    <row r="9206" spans="21:22" x14ac:dyDescent="0.25">
      <c r="U9206" s="87" t="s">
        <v>2842</v>
      </c>
      <c r="V9206" s="88">
        <v>23</v>
      </c>
    </row>
    <row r="9207" spans="21:22" x14ac:dyDescent="0.25">
      <c r="U9207" s="87" t="s">
        <v>2842</v>
      </c>
      <c r="V9207" s="88">
        <v>23</v>
      </c>
    </row>
    <row r="9208" spans="21:22" x14ac:dyDescent="0.25">
      <c r="U9208" s="87" t="s">
        <v>2842</v>
      </c>
      <c r="V9208" s="88">
        <v>23</v>
      </c>
    </row>
    <row r="9209" spans="21:22" x14ac:dyDescent="0.25">
      <c r="U9209" s="87" t="s">
        <v>2842</v>
      </c>
      <c r="V9209" s="88">
        <v>23</v>
      </c>
    </row>
    <row r="9210" spans="21:22" x14ac:dyDescent="0.25">
      <c r="U9210" s="87" t="s">
        <v>2843</v>
      </c>
      <c r="V9210" s="88">
        <v>23</v>
      </c>
    </row>
    <row r="9211" spans="21:22" x14ac:dyDescent="0.25">
      <c r="U9211" s="87" t="s">
        <v>2843</v>
      </c>
      <c r="V9211" s="88">
        <v>23</v>
      </c>
    </row>
    <row r="9212" spans="21:22" x14ac:dyDescent="0.25">
      <c r="U9212" s="87" t="s">
        <v>2843</v>
      </c>
      <c r="V9212" s="88">
        <v>23</v>
      </c>
    </row>
    <row r="9213" spans="21:22" x14ac:dyDescent="0.25">
      <c r="U9213" s="87" t="s">
        <v>2843</v>
      </c>
      <c r="V9213" s="88">
        <v>23</v>
      </c>
    </row>
    <row r="9214" spans="21:22" x14ac:dyDescent="0.25">
      <c r="U9214" s="87" t="s">
        <v>2843</v>
      </c>
      <c r="V9214" s="88">
        <v>23</v>
      </c>
    </row>
    <row r="9215" spans="21:22" x14ac:dyDescent="0.25">
      <c r="U9215" s="87" t="s">
        <v>2844</v>
      </c>
      <c r="V9215" s="88">
        <v>16</v>
      </c>
    </row>
    <row r="9216" spans="21:22" x14ac:dyDescent="0.25">
      <c r="U9216" s="87" t="s">
        <v>2844</v>
      </c>
      <c r="V9216" s="88">
        <v>16</v>
      </c>
    </row>
    <row r="9217" spans="21:22" x14ac:dyDescent="0.25">
      <c r="U9217" s="87" t="s">
        <v>2844</v>
      </c>
      <c r="V9217" s="88">
        <v>16</v>
      </c>
    </row>
    <row r="9218" spans="21:22" x14ac:dyDescent="0.25">
      <c r="U9218" s="87" t="s">
        <v>2845</v>
      </c>
      <c r="V9218" s="88">
        <v>16</v>
      </c>
    </row>
    <row r="9219" spans="21:22" x14ac:dyDescent="0.25">
      <c r="U9219" s="87" t="s">
        <v>2845</v>
      </c>
      <c r="V9219" s="88">
        <v>16</v>
      </c>
    </row>
    <row r="9220" spans="21:22" x14ac:dyDescent="0.25">
      <c r="U9220" s="87" t="s">
        <v>2845</v>
      </c>
      <c r="V9220" s="88">
        <v>16</v>
      </c>
    </row>
    <row r="9221" spans="21:22" x14ac:dyDescent="0.25">
      <c r="U9221" s="87" t="s">
        <v>2845</v>
      </c>
      <c r="V9221" s="88">
        <v>16</v>
      </c>
    </row>
    <row r="9222" spans="21:22" x14ac:dyDescent="0.25">
      <c r="U9222" s="87" t="s">
        <v>2845</v>
      </c>
      <c r="V9222" s="88">
        <v>16</v>
      </c>
    </row>
    <row r="9223" spans="21:22" x14ac:dyDescent="0.25">
      <c r="U9223" s="87" t="s">
        <v>2846</v>
      </c>
      <c r="V9223" s="88">
        <v>16</v>
      </c>
    </row>
    <row r="9224" spans="21:22" x14ac:dyDescent="0.25">
      <c r="U9224" s="87" t="s">
        <v>2846</v>
      </c>
      <c r="V9224" s="88">
        <v>16</v>
      </c>
    </row>
    <row r="9225" spans="21:22" x14ac:dyDescent="0.25">
      <c r="U9225" s="87" t="s">
        <v>2846</v>
      </c>
      <c r="V9225" s="88">
        <v>16</v>
      </c>
    </row>
    <row r="9226" spans="21:22" x14ac:dyDescent="0.25">
      <c r="U9226" s="87" t="s">
        <v>2847</v>
      </c>
      <c r="V9226" s="88">
        <v>16</v>
      </c>
    </row>
    <row r="9227" spans="21:22" x14ac:dyDescent="0.25">
      <c r="U9227" s="87" t="s">
        <v>2847</v>
      </c>
      <c r="V9227" s="88">
        <v>16</v>
      </c>
    </row>
    <row r="9228" spans="21:22" x14ac:dyDescent="0.25">
      <c r="U9228" s="87" t="s">
        <v>2847</v>
      </c>
      <c r="V9228" s="88">
        <v>16</v>
      </c>
    </row>
    <row r="9229" spans="21:22" x14ac:dyDescent="0.25">
      <c r="U9229" s="87" t="s">
        <v>2848</v>
      </c>
      <c r="V9229" s="88">
        <v>16</v>
      </c>
    </row>
    <row r="9230" spans="21:22" x14ac:dyDescent="0.25">
      <c r="U9230" s="87" t="s">
        <v>2848</v>
      </c>
      <c r="V9230" s="88">
        <v>16</v>
      </c>
    </row>
    <row r="9231" spans="21:22" x14ac:dyDescent="0.25">
      <c r="U9231" s="87" t="s">
        <v>2848</v>
      </c>
      <c r="V9231" s="88">
        <v>16</v>
      </c>
    </row>
    <row r="9232" spans="21:22" x14ac:dyDescent="0.25">
      <c r="U9232" s="87" t="s">
        <v>2848</v>
      </c>
      <c r="V9232" s="88">
        <v>16</v>
      </c>
    </row>
    <row r="9233" spans="21:22" x14ac:dyDescent="0.25">
      <c r="U9233" s="87" t="s">
        <v>2849</v>
      </c>
      <c r="V9233" s="88">
        <v>16</v>
      </c>
    </row>
    <row r="9234" spans="21:22" x14ac:dyDescent="0.25">
      <c r="U9234" s="87" t="s">
        <v>2849</v>
      </c>
      <c r="V9234" s="88">
        <v>16</v>
      </c>
    </row>
    <row r="9235" spans="21:22" x14ac:dyDescent="0.25">
      <c r="U9235" s="87" t="s">
        <v>2849</v>
      </c>
      <c r="V9235" s="88">
        <v>16</v>
      </c>
    </row>
    <row r="9236" spans="21:22" x14ac:dyDescent="0.25">
      <c r="U9236" s="87" t="s">
        <v>2849</v>
      </c>
      <c r="V9236" s="88">
        <v>16</v>
      </c>
    </row>
    <row r="9237" spans="21:22" x14ac:dyDescent="0.25">
      <c r="U9237" s="87" t="s">
        <v>2850</v>
      </c>
      <c r="V9237" s="88">
        <v>16</v>
      </c>
    </row>
    <row r="9238" spans="21:22" x14ac:dyDescent="0.25">
      <c r="U9238" s="87" t="s">
        <v>2850</v>
      </c>
      <c r="V9238" s="88">
        <v>16</v>
      </c>
    </row>
    <row r="9239" spans="21:22" x14ac:dyDescent="0.25">
      <c r="U9239" s="87" t="s">
        <v>2850</v>
      </c>
      <c r="V9239" s="88">
        <v>16</v>
      </c>
    </row>
    <row r="9240" spans="21:22" x14ac:dyDescent="0.25">
      <c r="U9240" s="87" t="s">
        <v>2850</v>
      </c>
      <c r="V9240" s="88">
        <v>16</v>
      </c>
    </row>
    <row r="9241" spans="21:22" x14ac:dyDescent="0.25">
      <c r="U9241" s="87" t="s">
        <v>2850</v>
      </c>
      <c r="V9241" s="88">
        <v>16</v>
      </c>
    </row>
    <row r="9242" spans="21:22" x14ac:dyDescent="0.25">
      <c r="U9242" s="87" t="s">
        <v>2851</v>
      </c>
      <c r="V9242" s="88">
        <v>16</v>
      </c>
    </row>
    <row r="9243" spans="21:22" x14ac:dyDescent="0.25">
      <c r="U9243" s="87" t="s">
        <v>2851</v>
      </c>
      <c r="V9243" s="88">
        <v>16</v>
      </c>
    </row>
    <row r="9244" spans="21:22" x14ac:dyDescent="0.25">
      <c r="U9244" s="87" t="s">
        <v>2851</v>
      </c>
      <c r="V9244" s="88">
        <v>16</v>
      </c>
    </row>
    <row r="9245" spans="21:22" x14ac:dyDescent="0.25">
      <c r="U9245" s="87" t="s">
        <v>2851</v>
      </c>
      <c r="V9245" s="88">
        <v>16</v>
      </c>
    </row>
    <row r="9246" spans="21:22" x14ac:dyDescent="0.25">
      <c r="U9246" s="87" t="s">
        <v>2851</v>
      </c>
      <c r="V9246" s="88">
        <v>16</v>
      </c>
    </row>
    <row r="9247" spans="21:22" x14ac:dyDescent="0.25">
      <c r="U9247" s="87" t="s">
        <v>2852</v>
      </c>
      <c r="V9247" s="88">
        <v>14</v>
      </c>
    </row>
    <row r="9248" spans="21:22" x14ac:dyDescent="0.25">
      <c r="U9248" s="87" t="s">
        <v>2852</v>
      </c>
      <c r="V9248" s="88">
        <v>14</v>
      </c>
    </row>
    <row r="9249" spans="21:22" x14ac:dyDescent="0.25">
      <c r="U9249" s="87" t="s">
        <v>2852</v>
      </c>
      <c r="V9249" s="88">
        <v>14</v>
      </c>
    </row>
    <row r="9250" spans="21:22" x14ac:dyDescent="0.25">
      <c r="U9250" s="87" t="s">
        <v>2853</v>
      </c>
      <c r="V9250" s="88">
        <v>14</v>
      </c>
    </row>
    <row r="9251" spans="21:22" x14ac:dyDescent="0.25">
      <c r="U9251" s="87" t="s">
        <v>2853</v>
      </c>
      <c r="V9251" s="88">
        <v>14</v>
      </c>
    </row>
    <row r="9252" spans="21:22" x14ac:dyDescent="0.25">
      <c r="U9252" s="87" t="s">
        <v>2853</v>
      </c>
      <c r="V9252" s="88">
        <v>14</v>
      </c>
    </row>
    <row r="9253" spans="21:22" x14ac:dyDescent="0.25">
      <c r="U9253" s="89" t="s">
        <v>2854</v>
      </c>
      <c r="V9253" s="88">
        <v>14</v>
      </c>
    </row>
    <row r="9254" spans="21:22" x14ac:dyDescent="0.25">
      <c r="U9254" s="89" t="s">
        <v>2854</v>
      </c>
      <c r="V9254" s="88">
        <v>14</v>
      </c>
    </row>
    <row r="9255" spans="21:22" x14ac:dyDescent="0.25">
      <c r="U9255" s="89" t="s">
        <v>2854</v>
      </c>
      <c r="V9255" s="88">
        <v>14</v>
      </c>
    </row>
    <row r="9256" spans="21:22" x14ac:dyDescent="0.25">
      <c r="U9256" s="87" t="s">
        <v>2854</v>
      </c>
      <c r="V9256" s="88">
        <v>14</v>
      </c>
    </row>
    <row r="9257" spans="21:22" x14ac:dyDescent="0.25">
      <c r="U9257" s="87" t="s">
        <v>2854</v>
      </c>
      <c r="V9257" s="88">
        <v>14</v>
      </c>
    </row>
    <row r="9258" spans="21:22" x14ac:dyDescent="0.25">
      <c r="U9258" s="87" t="s">
        <v>2854</v>
      </c>
      <c r="V9258" s="88">
        <v>14</v>
      </c>
    </row>
    <row r="9259" spans="21:22" x14ac:dyDescent="0.25">
      <c r="U9259" s="89" t="s">
        <v>2854</v>
      </c>
      <c r="V9259" s="88">
        <v>14</v>
      </c>
    </row>
    <row r="9260" spans="21:22" x14ac:dyDescent="0.25">
      <c r="U9260" s="89" t="s">
        <v>2854</v>
      </c>
      <c r="V9260" s="88">
        <v>14</v>
      </c>
    </row>
    <row r="9261" spans="21:22" x14ac:dyDescent="0.25">
      <c r="U9261" s="87" t="s">
        <v>2855</v>
      </c>
      <c r="V9261" s="88">
        <v>14</v>
      </c>
    </row>
    <row r="9262" spans="21:22" x14ac:dyDescent="0.25">
      <c r="U9262" s="87" t="s">
        <v>2856</v>
      </c>
      <c r="V9262" s="88">
        <v>14</v>
      </c>
    </row>
    <row r="9263" spans="21:22" x14ac:dyDescent="0.25">
      <c r="U9263" s="87" t="s">
        <v>2856</v>
      </c>
      <c r="V9263" s="88">
        <v>14</v>
      </c>
    </row>
    <row r="9264" spans="21:22" x14ac:dyDescent="0.25">
      <c r="U9264" s="87" t="s">
        <v>2857</v>
      </c>
      <c r="V9264" s="88">
        <v>14</v>
      </c>
    </row>
    <row r="9265" spans="21:22" x14ac:dyDescent="0.25">
      <c r="U9265" s="87" t="s">
        <v>2857</v>
      </c>
      <c r="V9265" s="88">
        <v>14</v>
      </c>
    </row>
    <row r="9266" spans="21:22" x14ac:dyDescent="0.25">
      <c r="U9266" s="87" t="s">
        <v>2857</v>
      </c>
      <c r="V9266" s="88">
        <v>14</v>
      </c>
    </row>
    <row r="9267" spans="21:22" x14ac:dyDescent="0.25">
      <c r="U9267" s="87" t="s">
        <v>2857</v>
      </c>
      <c r="V9267" s="88">
        <v>14</v>
      </c>
    </row>
    <row r="9268" spans="21:22" x14ac:dyDescent="0.25">
      <c r="U9268" s="87" t="s">
        <v>2858</v>
      </c>
      <c r="V9268" s="88">
        <v>14</v>
      </c>
    </row>
    <row r="9269" spans="21:22" x14ac:dyDescent="0.25">
      <c r="U9269" s="87" t="s">
        <v>2859</v>
      </c>
      <c r="V9269" s="88">
        <v>14</v>
      </c>
    </row>
    <row r="9270" spans="21:22" x14ac:dyDescent="0.25">
      <c r="U9270" s="87" t="s">
        <v>2859</v>
      </c>
      <c r="V9270" s="88">
        <v>14</v>
      </c>
    </row>
    <row r="9271" spans="21:22" x14ac:dyDescent="0.25">
      <c r="U9271" s="87" t="s">
        <v>2859</v>
      </c>
      <c r="V9271" s="88">
        <v>14</v>
      </c>
    </row>
    <row r="9272" spans="21:22" x14ac:dyDescent="0.25">
      <c r="U9272" s="87" t="s">
        <v>2860</v>
      </c>
      <c r="V9272" s="88">
        <v>14</v>
      </c>
    </row>
    <row r="9273" spans="21:22" x14ac:dyDescent="0.25">
      <c r="U9273" s="87" t="s">
        <v>2860</v>
      </c>
      <c r="V9273" s="88">
        <v>14</v>
      </c>
    </row>
    <row r="9274" spans="21:22" x14ac:dyDescent="0.25">
      <c r="U9274" s="87" t="s">
        <v>2861</v>
      </c>
      <c r="V9274" s="88">
        <v>14</v>
      </c>
    </row>
    <row r="9275" spans="21:22" x14ac:dyDescent="0.25">
      <c r="U9275" s="87" t="s">
        <v>2861</v>
      </c>
      <c r="V9275" s="88">
        <v>14</v>
      </c>
    </row>
    <row r="9276" spans="21:22" x14ac:dyDescent="0.25">
      <c r="U9276" s="87" t="s">
        <v>2862</v>
      </c>
      <c r="V9276" s="88">
        <v>14</v>
      </c>
    </row>
    <row r="9277" spans="21:22" x14ac:dyDescent="0.25">
      <c r="U9277" s="87" t="s">
        <v>2862</v>
      </c>
      <c r="V9277" s="88">
        <v>14</v>
      </c>
    </row>
    <row r="9278" spans="21:22" x14ac:dyDescent="0.25">
      <c r="U9278" s="87" t="s">
        <v>2862</v>
      </c>
      <c r="V9278" s="88">
        <v>14</v>
      </c>
    </row>
    <row r="9279" spans="21:22" x14ac:dyDescent="0.25">
      <c r="U9279" s="87" t="s">
        <v>2863</v>
      </c>
      <c r="V9279" s="88">
        <v>14</v>
      </c>
    </row>
    <row r="9280" spans="21:22" x14ac:dyDescent="0.25">
      <c r="U9280" s="87" t="s">
        <v>2863</v>
      </c>
      <c r="V9280" s="88">
        <v>14</v>
      </c>
    </row>
    <row r="9281" spans="21:22" x14ac:dyDescent="0.25">
      <c r="U9281" s="87" t="s">
        <v>2864</v>
      </c>
      <c r="V9281" s="88">
        <v>14</v>
      </c>
    </row>
    <row r="9282" spans="21:22" x14ac:dyDescent="0.25">
      <c r="U9282" s="87" t="s">
        <v>2865</v>
      </c>
      <c r="V9282" s="88">
        <v>14</v>
      </c>
    </row>
    <row r="9283" spans="21:22" x14ac:dyDescent="0.25">
      <c r="U9283" s="87" t="s">
        <v>2865</v>
      </c>
      <c r="V9283" s="88">
        <v>14</v>
      </c>
    </row>
    <row r="9284" spans="21:22" x14ac:dyDescent="0.25">
      <c r="U9284" s="87" t="s">
        <v>2866</v>
      </c>
      <c r="V9284" s="88">
        <v>14</v>
      </c>
    </row>
    <row r="9285" spans="21:22" x14ac:dyDescent="0.25">
      <c r="U9285" s="87" t="s">
        <v>2866</v>
      </c>
      <c r="V9285" s="88">
        <v>14</v>
      </c>
    </row>
    <row r="9286" spans="21:22" x14ac:dyDescent="0.25">
      <c r="U9286" s="87" t="s">
        <v>2866</v>
      </c>
      <c r="V9286" s="88">
        <v>14</v>
      </c>
    </row>
    <row r="9287" spans="21:22" x14ac:dyDescent="0.25">
      <c r="U9287" s="87" t="s">
        <v>2866</v>
      </c>
      <c r="V9287" s="88">
        <v>14</v>
      </c>
    </row>
    <row r="9288" spans="21:22" x14ac:dyDescent="0.25">
      <c r="U9288" s="87" t="s">
        <v>2867</v>
      </c>
      <c r="V9288" s="88">
        <v>14</v>
      </c>
    </row>
    <row r="9289" spans="21:22" x14ac:dyDescent="0.25">
      <c r="U9289" s="87" t="s">
        <v>2868</v>
      </c>
      <c r="V9289" s="88">
        <v>14</v>
      </c>
    </row>
    <row r="9290" spans="21:22" x14ac:dyDescent="0.25">
      <c r="U9290" s="87" t="s">
        <v>2868</v>
      </c>
      <c r="V9290" s="88">
        <v>14</v>
      </c>
    </row>
    <row r="9291" spans="21:22" x14ac:dyDescent="0.25">
      <c r="U9291" s="87" t="s">
        <v>2868</v>
      </c>
      <c r="V9291" s="88">
        <v>14</v>
      </c>
    </row>
    <row r="9292" spans="21:22" x14ac:dyDescent="0.25">
      <c r="U9292" s="87" t="s">
        <v>2868</v>
      </c>
      <c r="V9292" s="88">
        <v>14</v>
      </c>
    </row>
    <row r="9293" spans="21:22" x14ac:dyDescent="0.25">
      <c r="U9293" s="87" t="s">
        <v>2869</v>
      </c>
      <c r="V9293" s="88">
        <v>14</v>
      </c>
    </row>
    <row r="9294" spans="21:22" x14ac:dyDescent="0.25">
      <c r="U9294" s="87" t="s">
        <v>2869</v>
      </c>
      <c r="V9294" s="88">
        <v>14</v>
      </c>
    </row>
    <row r="9295" spans="21:22" x14ac:dyDescent="0.25">
      <c r="U9295" s="87" t="s">
        <v>2869</v>
      </c>
      <c r="V9295" s="88">
        <v>14</v>
      </c>
    </row>
    <row r="9296" spans="21:22" x14ac:dyDescent="0.25">
      <c r="U9296" s="87" t="s">
        <v>2869</v>
      </c>
      <c r="V9296" s="88">
        <v>14</v>
      </c>
    </row>
    <row r="9297" spans="21:22" x14ac:dyDescent="0.25">
      <c r="U9297" s="87" t="s">
        <v>2870</v>
      </c>
      <c r="V9297" s="88">
        <v>14</v>
      </c>
    </row>
    <row r="9298" spans="21:22" x14ac:dyDescent="0.25">
      <c r="U9298" s="87" t="s">
        <v>2870</v>
      </c>
      <c r="V9298" s="88">
        <v>14</v>
      </c>
    </row>
    <row r="9299" spans="21:22" x14ac:dyDescent="0.25">
      <c r="U9299" s="87" t="s">
        <v>2870</v>
      </c>
      <c r="V9299" s="88">
        <v>14</v>
      </c>
    </row>
    <row r="9300" spans="21:22" x14ac:dyDescent="0.25">
      <c r="U9300" s="87" t="s">
        <v>2871</v>
      </c>
      <c r="V9300" s="88">
        <v>14</v>
      </c>
    </row>
    <row r="9301" spans="21:22" x14ac:dyDescent="0.25">
      <c r="U9301" s="87" t="s">
        <v>2871</v>
      </c>
      <c r="V9301" s="88">
        <v>14</v>
      </c>
    </row>
    <row r="9302" spans="21:22" x14ac:dyDescent="0.25">
      <c r="U9302" s="87" t="s">
        <v>2872</v>
      </c>
      <c r="V9302" s="88">
        <v>14</v>
      </c>
    </row>
    <row r="9303" spans="21:22" x14ac:dyDescent="0.25">
      <c r="U9303" s="87" t="s">
        <v>2872</v>
      </c>
      <c r="V9303" s="88">
        <v>14</v>
      </c>
    </row>
    <row r="9304" spans="21:22" x14ac:dyDescent="0.25">
      <c r="U9304" s="87" t="s">
        <v>2872</v>
      </c>
      <c r="V9304" s="88">
        <v>14</v>
      </c>
    </row>
    <row r="9305" spans="21:22" x14ac:dyDescent="0.25">
      <c r="U9305" s="87" t="s">
        <v>2873</v>
      </c>
      <c r="V9305" s="88">
        <v>14</v>
      </c>
    </row>
    <row r="9306" spans="21:22" x14ac:dyDescent="0.25">
      <c r="U9306" s="87" t="s">
        <v>2873</v>
      </c>
      <c r="V9306" s="88">
        <v>14</v>
      </c>
    </row>
    <row r="9307" spans="21:22" x14ac:dyDescent="0.25">
      <c r="U9307" s="87" t="s">
        <v>2874</v>
      </c>
      <c r="V9307" s="88">
        <v>14</v>
      </c>
    </row>
    <row r="9308" spans="21:22" x14ac:dyDescent="0.25">
      <c r="U9308" s="87" t="s">
        <v>2874</v>
      </c>
      <c r="V9308" s="88">
        <v>14</v>
      </c>
    </row>
    <row r="9309" spans="21:22" x14ac:dyDescent="0.25">
      <c r="U9309" s="87" t="s">
        <v>2874</v>
      </c>
      <c r="V9309" s="88">
        <v>14</v>
      </c>
    </row>
    <row r="9310" spans="21:22" x14ac:dyDescent="0.25">
      <c r="U9310" s="87" t="s">
        <v>2874</v>
      </c>
      <c r="V9310" s="88">
        <v>14</v>
      </c>
    </row>
    <row r="9311" spans="21:22" x14ac:dyDescent="0.25">
      <c r="U9311" s="87" t="s">
        <v>2875</v>
      </c>
      <c r="V9311" s="88">
        <v>14</v>
      </c>
    </row>
    <row r="9312" spans="21:22" x14ac:dyDescent="0.25">
      <c r="U9312" s="87" t="s">
        <v>2875</v>
      </c>
      <c r="V9312" s="88">
        <v>14</v>
      </c>
    </row>
    <row r="9313" spans="21:22" x14ac:dyDescent="0.25">
      <c r="U9313" s="87" t="s">
        <v>2875</v>
      </c>
      <c r="V9313" s="88">
        <v>14</v>
      </c>
    </row>
    <row r="9314" spans="21:22" x14ac:dyDescent="0.25">
      <c r="U9314" s="87" t="s">
        <v>2875</v>
      </c>
      <c r="V9314" s="88">
        <v>14</v>
      </c>
    </row>
    <row r="9315" spans="21:22" x14ac:dyDescent="0.25">
      <c r="U9315" s="87" t="s">
        <v>2876</v>
      </c>
      <c r="V9315" s="88">
        <v>14</v>
      </c>
    </row>
    <row r="9316" spans="21:22" x14ac:dyDescent="0.25">
      <c r="U9316" s="87" t="s">
        <v>2876</v>
      </c>
      <c r="V9316" s="88">
        <v>14</v>
      </c>
    </row>
    <row r="9317" spans="21:22" x14ac:dyDescent="0.25">
      <c r="U9317" s="87" t="s">
        <v>2876</v>
      </c>
      <c r="V9317" s="88">
        <v>14</v>
      </c>
    </row>
    <row r="9318" spans="21:22" x14ac:dyDescent="0.25">
      <c r="U9318" s="87" t="s">
        <v>2876</v>
      </c>
      <c r="V9318" s="88">
        <v>14</v>
      </c>
    </row>
    <row r="9319" spans="21:22" x14ac:dyDescent="0.25">
      <c r="U9319" s="87" t="s">
        <v>2876</v>
      </c>
      <c r="V9319" s="88">
        <v>14</v>
      </c>
    </row>
    <row r="9320" spans="21:22" x14ac:dyDescent="0.25">
      <c r="U9320" s="87" t="s">
        <v>2877</v>
      </c>
      <c r="V9320" s="88">
        <v>14</v>
      </c>
    </row>
    <row r="9321" spans="21:22" x14ac:dyDescent="0.25">
      <c r="U9321" s="87" t="s">
        <v>2877</v>
      </c>
      <c r="V9321" s="88">
        <v>14</v>
      </c>
    </row>
    <row r="9322" spans="21:22" x14ac:dyDescent="0.25">
      <c r="U9322" s="87" t="s">
        <v>2878</v>
      </c>
      <c r="V9322" s="88">
        <v>14</v>
      </c>
    </row>
    <row r="9323" spans="21:22" x14ac:dyDescent="0.25">
      <c r="U9323" s="87" t="s">
        <v>2878</v>
      </c>
      <c r="V9323" s="88">
        <v>14</v>
      </c>
    </row>
    <row r="9324" spans="21:22" x14ac:dyDescent="0.25">
      <c r="U9324" s="87" t="s">
        <v>2879</v>
      </c>
      <c r="V9324" s="88">
        <v>14</v>
      </c>
    </row>
    <row r="9325" spans="21:22" x14ac:dyDescent="0.25">
      <c r="U9325" s="87" t="s">
        <v>2879</v>
      </c>
      <c r="V9325" s="88">
        <v>14</v>
      </c>
    </row>
    <row r="9326" spans="21:22" x14ac:dyDescent="0.25">
      <c r="U9326" s="87" t="s">
        <v>2880</v>
      </c>
      <c r="V9326" s="88">
        <v>14</v>
      </c>
    </row>
    <row r="9327" spans="21:22" x14ac:dyDescent="0.25">
      <c r="U9327" s="87" t="s">
        <v>2880</v>
      </c>
      <c r="V9327" s="88">
        <v>14</v>
      </c>
    </row>
    <row r="9328" spans="21:22" x14ac:dyDescent="0.25">
      <c r="U9328" s="87" t="s">
        <v>2880</v>
      </c>
      <c r="V9328" s="88">
        <v>14</v>
      </c>
    </row>
    <row r="9329" spans="21:22" x14ac:dyDescent="0.25">
      <c r="U9329" s="87" t="s">
        <v>2881</v>
      </c>
      <c r="V9329" s="88">
        <v>14</v>
      </c>
    </row>
    <row r="9330" spans="21:22" x14ac:dyDescent="0.25">
      <c r="U9330" s="87" t="s">
        <v>2881</v>
      </c>
      <c r="V9330" s="88">
        <v>14</v>
      </c>
    </row>
    <row r="9331" spans="21:22" x14ac:dyDescent="0.25">
      <c r="U9331" s="87" t="s">
        <v>2882</v>
      </c>
      <c r="V9331" s="88">
        <v>14</v>
      </c>
    </row>
    <row r="9332" spans="21:22" x14ac:dyDescent="0.25">
      <c r="U9332" s="87" t="s">
        <v>2882</v>
      </c>
      <c r="V9332" s="88">
        <v>14</v>
      </c>
    </row>
    <row r="9333" spans="21:22" x14ac:dyDescent="0.25">
      <c r="U9333" s="87" t="s">
        <v>2882</v>
      </c>
      <c r="V9333" s="88">
        <v>14</v>
      </c>
    </row>
    <row r="9334" spans="21:22" x14ac:dyDescent="0.25">
      <c r="U9334" s="87" t="s">
        <v>2883</v>
      </c>
      <c r="V9334" s="88">
        <v>14</v>
      </c>
    </row>
    <row r="9335" spans="21:22" x14ac:dyDescent="0.25">
      <c r="U9335" s="87" t="s">
        <v>2883</v>
      </c>
      <c r="V9335" s="88">
        <v>14</v>
      </c>
    </row>
    <row r="9336" spans="21:22" x14ac:dyDescent="0.25">
      <c r="U9336" s="87" t="s">
        <v>2883</v>
      </c>
      <c r="V9336" s="88">
        <v>14</v>
      </c>
    </row>
    <row r="9337" spans="21:22" x14ac:dyDescent="0.25">
      <c r="U9337" s="87" t="s">
        <v>2883</v>
      </c>
      <c r="V9337" s="88">
        <v>14</v>
      </c>
    </row>
    <row r="9338" spans="21:22" x14ac:dyDescent="0.25">
      <c r="U9338" s="87" t="s">
        <v>2884</v>
      </c>
      <c r="V9338" s="88">
        <v>14</v>
      </c>
    </row>
    <row r="9339" spans="21:22" x14ac:dyDescent="0.25">
      <c r="U9339" s="87" t="s">
        <v>2884</v>
      </c>
      <c r="V9339" s="88">
        <v>14</v>
      </c>
    </row>
    <row r="9340" spans="21:22" x14ac:dyDescent="0.25">
      <c r="U9340" s="87" t="s">
        <v>2884</v>
      </c>
      <c r="V9340" s="88">
        <v>14</v>
      </c>
    </row>
    <row r="9341" spans="21:22" x14ac:dyDescent="0.25">
      <c r="U9341" s="87" t="s">
        <v>2884</v>
      </c>
      <c r="V9341" s="88">
        <v>14</v>
      </c>
    </row>
    <row r="9342" spans="21:22" x14ac:dyDescent="0.25">
      <c r="U9342" s="87" t="s">
        <v>2884</v>
      </c>
      <c r="V9342" s="88">
        <v>14</v>
      </c>
    </row>
    <row r="9343" spans="21:22" x14ac:dyDescent="0.25">
      <c r="U9343" s="87" t="s">
        <v>2885</v>
      </c>
      <c r="V9343" s="88">
        <v>14</v>
      </c>
    </row>
    <row r="9344" spans="21:22" x14ac:dyDescent="0.25">
      <c r="U9344" s="87" t="s">
        <v>2885</v>
      </c>
      <c r="V9344" s="88">
        <v>14</v>
      </c>
    </row>
    <row r="9345" spans="21:22" x14ac:dyDescent="0.25">
      <c r="U9345" s="87" t="s">
        <v>2885</v>
      </c>
      <c r="V9345" s="88">
        <v>14</v>
      </c>
    </row>
    <row r="9346" spans="21:22" x14ac:dyDescent="0.25">
      <c r="U9346" s="87" t="s">
        <v>2886</v>
      </c>
      <c r="V9346" s="88">
        <v>14</v>
      </c>
    </row>
    <row r="9347" spans="21:22" x14ac:dyDescent="0.25">
      <c r="U9347" s="87" t="s">
        <v>2886</v>
      </c>
      <c r="V9347" s="88">
        <v>14</v>
      </c>
    </row>
    <row r="9348" spans="21:22" x14ac:dyDescent="0.25">
      <c r="U9348" s="87" t="s">
        <v>2887</v>
      </c>
      <c r="V9348" s="88">
        <v>14</v>
      </c>
    </row>
    <row r="9349" spans="21:22" x14ac:dyDescent="0.25">
      <c r="U9349" s="87" t="s">
        <v>2887</v>
      </c>
      <c r="V9349" s="88">
        <v>14</v>
      </c>
    </row>
    <row r="9350" spans="21:22" x14ac:dyDescent="0.25">
      <c r="U9350" s="87" t="s">
        <v>2887</v>
      </c>
      <c r="V9350" s="88">
        <v>14</v>
      </c>
    </row>
    <row r="9351" spans="21:22" x14ac:dyDescent="0.25">
      <c r="U9351" s="87" t="s">
        <v>2888</v>
      </c>
      <c r="V9351" s="88">
        <v>14</v>
      </c>
    </row>
    <row r="9352" spans="21:22" x14ac:dyDescent="0.25">
      <c r="U9352" s="87" t="s">
        <v>2888</v>
      </c>
      <c r="V9352" s="88">
        <v>14</v>
      </c>
    </row>
    <row r="9353" spans="21:22" x14ac:dyDescent="0.25">
      <c r="U9353" s="87" t="s">
        <v>2888</v>
      </c>
      <c r="V9353" s="88">
        <v>14</v>
      </c>
    </row>
    <row r="9354" spans="21:22" x14ac:dyDescent="0.25">
      <c r="U9354" s="87" t="s">
        <v>2888</v>
      </c>
      <c r="V9354" s="88">
        <v>14</v>
      </c>
    </row>
    <row r="9355" spans="21:22" x14ac:dyDescent="0.25">
      <c r="U9355" s="87" t="s">
        <v>2888</v>
      </c>
      <c r="V9355" s="88">
        <v>14</v>
      </c>
    </row>
    <row r="9356" spans="21:22" x14ac:dyDescent="0.25">
      <c r="U9356" s="87" t="s">
        <v>2889</v>
      </c>
      <c r="V9356" s="88">
        <v>14</v>
      </c>
    </row>
    <row r="9357" spans="21:22" x14ac:dyDescent="0.25">
      <c r="U9357" s="87" t="s">
        <v>2889</v>
      </c>
      <c r="V9357" s="88">
        <v>14</v>
      </c>
    </row>
    <row r="9358" spans="21:22" x14ac:dyDescent="0.25">
      <c r="U9358" s="87" t="s">
        <v>2890</v>
      </c>
      <c r="V9358" s="88">
        <v>14</v>
      </c>
    </row>
    <row r="9359" spans="21:22" x14ac:dyDescent="0.25">
      <c r="U9359" s="87" t="s">
        <v>2890</v>
      </c>
      <c r="V9359" s="88">
        <v>14</v>
      </c>
    </row>
    <row r="9360" spans="21:22" x14ac:dyDescent="0.25">
      <c r="U9360" s="87" t="s">
        <v>2890</v>
      </c>
      <c r="V9360" s="88">
        <v>14</v>
      </c>
    </row>
    <row r="9361" spans="21:22" x14ac:dyDescent="0.25">
      <c r="U9361" s="87" t="s">
        <v>2891</v>
      </c>
      <c r="V9361" s="88">
        <v>14</v>
      </c>
    </row>
    <row r="9362" spans="21:22" x14ac:dyDescent="0.25">
      <c r="U9362" s="87" t="s">
        <v>2891</v>
      </c>
      <c r="V9362" s="88">
        <v>14</v>
      </c>
    </row>
    <row r="9363" spans="21:22" x14ac:dyDescent="0.25">
      <c r="U9363" s="87" t="s">
        <v>2891</v>
      </c>
      <c r="V9363" s="88">
        <v>14</v>
      </c>
    </row>
    <row r="9364" spans="21:22" x14ac:dyDescent="0.25">
      <c r="U9364" s="87" t="s">
        <v>2891</v>
      </c>
      <c r="V9364" s="88">
        <v>14</v>
      </c>
    </row>
    <row r="9365" spans="21:22" x14ac:dyDescent="0.25">
      <c r="U9365" s="87" t="s">
        <v>2892</v>
      </c>
      <c r="V9365" s="88">
        <v>14</v>
      </c>
    </row>
    <row r="9366" spans="21:22" x14ac:dyDescent="0.25">
      <c r="U9366" s="87" t="s">
        <v>2892</v>
      </c>
      <c r="V9366" s="88">
        <v>14</v>
      </c>
    </row>
    <row r="9367" spans="21:22" x14ac:dyDescent="0.25">
      <c r="U9367" s="87" t="s">
        <v>2892</v>
      </c>
      <c r="V9367" s="88">
        <v>14</v>
      </c>
    </row>
    <row r="9368" spans="21:22" x14ac:dyDescent="0.25">
      <c r="U9368" s="87" t="s">
        <v>2892</v>
      </c>
      <c r="V9368" s="88">
        <v>14</v>
      </c>
    </row>
    <row r="9369" spans="21:22" x14ac:dyDescent="0.25">
      <c r="U9369" s="87" t="s">
        <v>2893</v>
      </c>
      <c r="V9369" s="88">
        <v>14</v>
      </c>
    </row>
    <row r="9370" spans="21:22" x14ac:dyDescent="0.25">
      <c r="U9370" s="87" t="s">
        <v>2893</v>
      </c>
      <c r="V9370" s="88">
        <v>14</v>
      </c>
    </row>
    <row r="9371" spans="21:22" x14ac:dyDescent="0.25">
      <c r="U9371" s="87" t="s">
        <v>2893</v>
      </c>
      <c r="V9371" s="88">
        <v>14</v>
      </c>
    </row>
    <row r="9372" spans="21:22" x14ac:dyDescent="0.25">
      <c r="U9372" s="87" t="s">
        <v>2894</v>
      </c>
      <c r="V9372" s="88">
        <v>14</v>
      </c>
    </row>
    <row r="9373" spans="21:22" x14ac:dyDescent="0.25">
      <c r="U9373" s="87" t="s">
        <v>2894</v>
      </c>
      <c r="V9373" s="88">
        <v>14</v>
      </c>
    </row>
    <row r="9374" spans="21:22" x14ac:dyDescent="0.25">
      <c r="U9374" s="87" t="s">
        <v>2894</v>
      </c>
      <c r="V9374" s="88">
        <v>14</v>
      </c>
    </row>
    <row r="9375" spans="21:22" x14ac:dyDescent="0.25">
      <c r="U9375" s="87" t="s">
        <v>2894</v>
      </c>
      <c r="V9375" s="88">
        <v>14</v>
      </c>
    </row>
    <row r="9376" spans="21:22" x14ac:dyDescent="0.25">
      <c r="U9376" s="87" t="s">
        <v>2895</v>
      </c>
      <c r="V9376" s="88">
        <v>14</v>
      </c>
    </row>
    <row r="9377" spans="21:22" x14ac:dyDescent="0.25">
      <c r="U9377" s="87" t="s">
        <v>2895</v>
      </c>
      <c r="V9377" s="88">
        <v>14</v>
      </c>
    </row>
    <row r="9378" spans="21:22" x14ac:dyDescent="0.25">
      <c r="U9378" s="87" t="s">
        <v>2895</v>
      </c>
      <c r="V9378" s="88">
        <v>14</v>
      </c>
    </row>
    <row r="9379" spans="21:22" x14ac:dyDescent="0.25">
      <c r="U9379" s="87" t="s">
        <v>2895</v>
      </c>
      <c r="V9379" s="88">
        <v>14</v>
      </c>
    </row>
    <row r="9380" spans="21:22" x14ac:dyDescent="0.25">
      <c r="U9380" s="87" t="s">
        <v>2896</v>
      </c>
      <c r="V9380" s="88">
        <v>14</v>
      </c>
    </row>
    <row r="9381" spans="21:22" x14ac:dyDescent="0.25">
      <c r="U9381" s="87" t="s">
        <v>2897</v>
      </c>
      <c r="V9381" s="88">
        <v>14</v>
      </c>
    </row>
    <row r="9382" spans="21:22" x14ac:dyDescent="0.25">
      <c r="U9382" s="87" t="s">
        <v>2897</v>
      </c>
      <c r="V9382" s="88">
        <v>14</v>
      </c>
    </row>
    <row r="9383" spans="21:22" x14ac:dyDescent="0.25">
      <c r="U9383" s="87" t="s">
        <v>2898</v>
      </c>
      <c r="V9383" s="88">
        <v>14</v>
      </c>
    </row>
    <row r="9384" spans="21:22" x14ac:dyDescent="0.25">
      <c r="U9384" s="89" t="s">
        <v>2899</v>
      </c>
      <c r="V9384" s="88">
        <v>15</v>
      </c>
    </row>
    <row r="9385" spans="21:22" x14ac:dyDescent="0.25">
      <c r="U9385" s="89" t="s">
        <v>2899</v>
      </c>
      <c r="V9385" s="88">
        <v>15</v>
      </c>
    </row>
    <row r="9386" spans="21:22" x14ac:dyDescent="0.25">
      <c r="U9386" s="89" t="s">
        <v>2899</v>
      </c>
      <c r="V9386" s="88">
        <v>15</v>
      </c>
    </row>
    <row r="9387" spans="21:22" x14ac:dyDescent="0.25">
      <c r="U9387" s="89" t="s">
        <v>2899</v>
      </c>
      <c r="V9387" s="88">
        <v>15</v>
      </c>
    </row>
    <row r="9388" spans="21:22" x14ac:dyDescent="0.25">
      <c r="U9388" s="89" t="s">
        <v>2900</v>
      </c>
      <c r="V9388" s="88">
        <v>15</v>
      </c>
    </row>
    <row r="9389" spans="21:22" x14ac:dyDescent="0.25">
      <c r="U9389" s="89" t="s">
        <v>2900</v>
      </c>
      <c r="V9389" s="88">
        <v>15</v>
      </c>
    </row>
    <row r="9390" spans="21:22" x14ac:dyDescent="0.25">
      <c r="U9390" s="89" t="s">
        <v>2900</v>
      </c>
      <c r="V9390" s="88">
        <v>15</v>
      </c>
    </row>
    <row r="9391" spans="21:22" x14ac:dyDescent="0.25">
      <c r="U9391" s="87" t="s">
        <v>2901</v>
      </c>
      <c r="V9391" s="88">
        <v>15</v>
      </c>
    </row>
    <row r="9392" spans="21:22" x14ac:dyDescent="0.25">
      <c r="U9392" s="87" t="s">
        <v>2901</v>
      </c>
      <c r="V9392" s="88">
        <v>15</v>
      </c>
    </row>
    <row r="9393" spans="21:22" x14ac:dyDescent="0.25">
      <c r="U9393" s="87" t="s">
        <v>2901</v>
      </c>
      <c r="V9393" s="88">
        <v>15</v>
      </c>
    </row>
    <row r="9394" spans="21:22" x14ac:dyDescent="0.25">
      <c r="U9394" s="87" t="s">
        <v>2902</v>
      </c>
      <c r="V9394" s="88">
        <v>15</v>
      </c>
    </row>
    <row r="9395" spans="21:22" x14ac:dyDescent="0.25">
      <c r="U9395" s="87" t="s">
        <v>2902</v>
      </c>
      <c r="V9395" s="88">
        <v>15</v>
      </c>
    </row>
    <row r="9396" spans="21:22" x14ac:dyDescent="0.25">
      <c r="U9396" s="87" t="s">
        <v>2902</v>
      </c>
      <c r="V9396" s="88">
        <v>15</v>
      </c>
    </row>
    <row r="9397" spans="21:22" x14ac:dyDescent="0.25">
      <c r="U9397" s="87" t="s">
        <v>2902</v>
      </c>
      <c r="V9397" s="88">
        <v>15</v>
      </c>
    </row>
    <row r="9398" spans="21:22" x14ac:dyDescent="0.25">
      <c r="U9398" s="87" t="s">
        <v>2903</v>
      </c>
      <c r="V9398" s="88">
        <v>15</v>
      </c>
    </row>
    <row r="9399" spans="21:22" x14ac:dyDescent="0.25">
      <c r="U9399" s="87" t="s">
        <v>2903</v>
      </c>
      <c r="V9399" s="88">
        <v>15</v>
      </c>
    </row>
    <row r="9400" spans="21:22" x14ac:dyDescent="0.25">
      <c r="U9400" s="87" t="s">
        <v>2904</v>
      </c>
      <c r="V9400" s="88">
        <v>23</v>
      </c>
    </row>
    <row r="9401" spans="21:22" x14ac:dyDescent="0.25">
      <c r="U9401" s="87" t="s">
        <v>2904</v>
      </c>
      <c r="V9401" s="88">
        <v>15</v>
      </c>
    </row>
    <row r="9402" spans="21:22" x14ac:dyDescent="0.25">
      <c r="U9402" s="87" t="s">
        <v>2905</v>
      </c>
      <c r="V9402" s="88">
        <v>23</v>
      </c>
    </row>
    <row r="9403" spans="21:22" x14ac:dyDescent="0.25">
      <c r="U9403" s="87" t="s">
        <v>2905</v>
      </c>
      <c r="V9403" s="88">
        <v>23</v>
      </c>
    </row>
    <row r="9404" spans="21:22" x14ac:dyDescent="0.25">
      <c r="U9404" s="87" t="s">
        <v>2905</v>
      </c>
      <c r="V9404" s="88">
        <v>23</v>
      </c>
    </row>
    <row r="9405" spans="21:22" x14ac:dyDescent="0.25">
      <c r="U9405" s="87" t="s">
        <v>2906</v>
      </c>
      <c r="V9405" s="88">
        <v>23</v>
      </c>
    </row>
    <row r="9406" spans="21:22" x14ac:dyDescent="0.25">
      <c r="U9406" s="89" t="s">
        <v>2906</v>
      </c>
      <c r="V9406" s="88">
        <v>23</v>
      </c>
    </row>
    <row r="9407" spans="21:22" x14ac:dyDescent="0.25">
      <c r="U9407" s="89" t="s">
        <v>2906</v>
      </c>
      <c r="V9407" s="88">
        <v>23</v>
      </c>
    </row>
    <row r="9408" spans="21:22" x14ac:dyDescent="0.25">
      <c r="U9408" s="89" t="s">
        <v>2907</v>
      </c>
      <c r="V9408" s="88">
        <v>15</v>
      </c>
    </row>
    <row r="9409" spans="21:22" x14ac:dyDescent="0.25">
      <c r="U9409" s="89" t="s">
        <v>2907</v>
      </c>
      <c r="V9409" s="88">
        <v>15</v>
      </c>
    </row>
    <row r="9410" spans="21:22" x14ac:dyDescent="0.25">
      <c r="U9410" s="87" t="s">
        <v>2907</v>
      </c>
      <c r="V9410" s="88">
        <v>15</v>
      </c>
    </row>
    <row r="9411" spans="21:22" x14ac:dyDescent="0.25">
      <c r="U9411" s="87" t="s">
        <v>2907</v>
      </c>
      <c r="V9411" s="88">
        <v>15</v>
      </c>
    </row>
    <row r="9412" spans="21:22" x14ac:dyDescent="0.25">
      <c r="U9412" s="87" t="s">
        <v>2908</v>
      </c>
      <c r="V9412" s="88">
        <v>15</v>
      </c>
    </row>
    <row r="9413" spans="21:22" x14ac:dyDescent="0.25">
      <c r="U9413" s="87" t="s">
        <v>2908</v>
      </c>
      <c r="V9413" s="88">
        <v>15</v>
      </c>
    </row>
    <row r="9414" spans="21:22" x14ac:dyDescent="0.25">
      <c r="U9414" s="89" t="s">
        <v>2909</v>
      </c>
      <c r="V9414" s="88">
        <v>15</v>
      </c>
    </row>
    <row r="9415" spans="21:22" x14ac:dyDescent="0.25">
      <c r="U9415" s="89" t="s">
        <v>2909</v>
      </c>
      <c r="V9415" s="88">
        <v>15</v>
      </c>
    </row>
    <row r="9416" spans="21:22" x14ac:dyDescent="0.25">
      <c r="U9416" s="89" t="s">
        <v>2909</v>
      </c>
      <c r="V9416" s="88">
        <v>15</v>
      </c>
    </row>
    <row r="9417" spans="21:22" x14ac:dyDescent="0.25">
      <c r="U9417" s="87" t="s">
        <v>2910</v>
      </c>
      <c r="V9417" s="88">
        <v>15</v>
      </c>
    </row>
    <row r="9418" spans="21:22" x14ac:dyDescent="0.25">
      <c r="U9418" s="87" t="s">
        <v>2910</v>
      </c>
      <c r="V9418" s="88">
        <v>15</v>
      </c>
    </row>
    <row r="9419" spans="21:22" x14ac:dyDescent="0.25">
      <c r="U9419" s="87" t="s">
        <v>2910</v>
      </c>
      <c r="V9419" s="88">
        <v>15</v>
      </c>
    </row>
    <row r="9420" spans="21:22" x14ac:dyDescent="0.25">
      <c r="U9420" s="87" t="s">
        <v>2911</v>
      </c>
      <c r="V9420" s="88">
        <v>15</v>
      </c>
    </row>
    <row r="9421" spans="21:22" x14ac:dyDescent="0.25">
      <c r="U9421" s="87" t="s">
        <v>2911</v>
      </c>
      <c r="V9421" s="88">
        <v>15</v>
      </c>
    </row>
    <row r="9422" spans="21:22" x14ac:dyDescent="0.25">
      <c r="U9422" s="89" t="s">
        <v>2912</v>
      </c>
      <c r="V9422" s="88">
        <v>15</v>
      </c>
    </row>
    <row r="9423" spans="21:22" x14ac:dyDescent="0.25">
      <c r="U9423" s="89" t="s">
        <v>2912</v>
      </c>
      <c r="V9423" s="88">
        <v>15</v>
      </c>
    </row>
    <row r="9424" spans="21:22" x14ac:dyDescent="0.25">
      <c r="U9424" s="89" t="s">
        <v>2912</v>
      </c>
      <c r="V9424" s="88">
        <v>15</v>
      </c>
    </row>
    <row r="9425" spans="21:22" x14ac:dyDescent="0.25">
      <c r="U9425" s="89" t="s">
        <v>2912</v>
      </c>
      <c r="V9425" s="88">
        <v>23</v>
      </c>
    </row>
    <row r="9426" spans="21:22" x14ac:dyDescent="0.25">
      <c r="U9426" s="89" t="s">
        <v>2913</v>
      </c>
      <c r="V9426" s="88">
        <v>15</v>
      </c>
    </row>
    <row r="9427" spans="21:22" x14ac:dyDescent="0.25">
      <c r="U9427" s="89" t="s">
        <v>2913</v>
      </c>
      <c r="V9427" s="88">
        <v>15</v>
      </c>
    </row>
    <row r="9428" spans="21:22" x14ac:dyDescent="0.25">
      <c r="U9428" s="89" t="s">
        <v>2913</v>
      </c>
      <c r="V9428" s="88">
        <v>15</v>
      </c>
    </row>
    <row r="9429" spans="21:22" x14ac:dyDescent="0.25">
      <c r="U9429" s="89" t="s">
        <v>2913</v>
      </c>
      <c r="V9429" s="88">
        <v>15</v>
      </c>
    </row>
    <row r="9430" spans="21:22" x14ac:dyDescent="0.25">
      <c r="U9430" s="89" t="s">
        <v>2914</v>
      </c>
      <c r="V9430" s="88">
        <v>23</v>
      </c>
    </row>
    <row r="9431" spans="21:22" x14ac:dyDescent="0.25">
      <c r="U9431" s="89" t="s">
        <v>2914</v>
      </c>
      <c r="V9431" s="88">
        <v>23</v>
      </c>
    </row>
    <row r="9432" spans="21:22" x14ac:dyDescent="0.25">
      <c r="U9432" s="89" t="s">
        <v>2914</v>
      </c>
      <c r="V9432" s="88">
        <v>23</v>
      </c>
    </row>
    <row r="9433" spans="21:22" x14ac:dyDescent="0.25">
      <c r="U9433" s="89" t="s">
        <v>2914</v>
      </c>
      <c r="V9433" s="88">
        <v>23</v>
      </c>
    </row>
    <row r="9434" spans="21:22" x14ac:dyDescent="0.25">
      <c r="U9434" s="87" t="s">
        <v>2914</v>
      </c>
      <c r="V9434" s="88">
        <v>23</v>
      </c>
    </row>
    <row r="9435" spans="21:22" x14ac:dyDescent="0.25">
      <c r="U9435" s="87" t="s">
        <v>2914</v>
      </c>
      <c r="V9435" s="88">
        <v>23</v>
      </c>
    </row>
    <row r="9436" spans="21:22" x14ac:dyDescent="0.25">
      <c r="U9436" s="89" t="s">
        <v>2915</v>
      </c>
      <c r="V9436" s="88">
        <v>15</v>
      </c>
    </row>
    <row r="9437" spans="21:22" x14ac:dyDescent="0.25">
      <c r="U9437" s="89" t="s">
        <v>2915</v>
      </c>
      <c r="V9437" s="88">
        <v>15</v>
      </c>
    </row>
    <row r="9438" spans="21:22" x14ac:dyDescent="0.25">
      <c r="U9438" s="89" t="s">
        <v>2915</v>
      </c>
      <c r="V9438" s="88">
        <v>15</v>
      </c>
    </row>
    <row r="9439" spans="21:22" x14ac:dyDescent="0.25">
      <c r="U9439" s="89" t="s">
        <v>2915</v>
      </c>
      <c r="V9439" s="88">
        <v>23</v>
      </c>
    </row>
    <row r="9440" spans="21:22" x14ac:dyDescent="0.25">
      <c r="U9440" s="89" t="s">
        <v>2915</v>
      </c>
      <c r="V9440" s="88">
        <v>15</v>
      </c>
    </row>
    <row r="9441" spans="21:22" x14ac:dyDescent="0.25">
      <c r="U9441" s="89" t="s">
        <v>2915</v>
      </c>
      <c r="V9441" s="88">
        <v>15</v>
      </c>
    </row>
    <row r="9442" spans="21:22" x14ac:dyDescent="0.25">
      <c r="U9442" s="89" t="s">
        <v>2916</v>
      </c>
      <c r="V9442" s="88">
        <v>15</v>
      </c>
    </row>
    <row r="9443" spans="21:22" x14ac:dyDescent="0.25">
      <c r="U9443" s="89" t="s">
        <v>2916</v>
      </c>
      <c r="V9443" s="88">
        <v>15</v>
      </c>
    </row>
    <row r="9444" spans="21:22" x14ac:dyDescent="0.25">
      <c r="U9444" s="89" t="s">
        <v>2916</v>
      </c>
      <c r="V9444" s="88">
        <v>15</v>
      </c>
    </row>
    <row r="9445" spans="21:22" x14ac:dyDescent="0.25">
      <c r="U9445" s="89" t="s">
        <v>2916</v>
      </c>
      <c r="V9445" s="88">
        <v>15</v>
      </c>
    </row>
    <row r="9446" spans="21:22" x14ac:dyDescent="0.25">
      <c r="U9446" s="89" t="s">
        <v>2916</v>
      </c>
      <c r="V9446" s="88">
        <v>15</v>
      </c>
    </row>
    <row r="9447" spans="21:22" x14ac:dyDescent="0.25">
      <c r="U9447" s="89" t="s">
        <v>2916</v>
      </c>
      <c r="V9447" s="88">
        <v>15</v>
      </c>
    </row>
    <row r="9448" spans="21:22" x14ac:dyDescent="0.25">
      <c r="U9448" s="89" t="s">
        <v>2917</v>
      </c>
      <c r="V9448" s="88">
        <v>15</v>
      </c>
    </row>
    <row r="9449" spans="21:22" x14ac:dyDescent="0.25">
      <c r="U9449" s="89" t="s">
        <v>2917</v>
      </c>
      <c r="V9449" s="88">
        <v>15</v>
      </c>
    </row>
    <row r="9450" spans="21:22" x14ac:dyDescent="0.25">
      <c r="U9450" s="89" t="s">
        <v>2917</v>
      </c>
      <c r="V9450" s="88">
        <v>15</v>
      </c>
    </row>
    <row r="9451" spans="21:22" x14ac:dyDescent="0.25">
      <c r="U9451" s="89" t="s">
        <v>2917</v>
      </c>
      <c r="V9451" s="88">
        <v>15</v>
      </c>
    </row>
    <row r="9452" spans="21:22" x14ac:dyDescent="0.25">
      <c r="U9452" s="89" t="s">
        <v>2917</v>
      </c>
      <c r="V9452" s="88">
        <v>15</v>
      </c>
    </row>
    <row r="9453" spans="21:22" x14ac:dyDescent="0.25">
      <c r="U9453" s="89" t="s">
        <v>2918</v>
      </c>
      <c r="V9453" s="88">
        <v>15</v>
      </c>
    </row>
    <row r="9454" spans="21:22" x14ac:dyDescent="0.25">
      <c r="U9454" s="89" t="s">
        <v>2918</v>
      </c>
      <c r="V9454" s="88">
        <v>15</v>
      </c>
    </row>
    <row r="9455" spans="21:22" x14ac:dyDescent="0.25">
      <c r="U9455" s="89" t="s">
        <v>2918</v>
      </c>
      <c r="V9455" s="88">
        <v>15</v>
      </c>
    </row>
    <row r="9456" spans="21:22" x14ac:dyDescent="0.25">
      <c r="U9456" s="89" t="s">
        <v>2918</v>
      </c>
      <c r="V9456" s="88">
        <v>15</v>
      </c>
    </row>
    <row r="9457" spans="21:22" x14ac:dyDescent="0.25">
      <c r="U9457" s="89" t="s">
        <v>2918</v>
      </c>
      <c r="V9457" s="88">
        <v>15</v>
      </c>
    </row>
    <row r="9458" spans="21:22" x14ac:dyDescent="0.25">
      <c r="U9458" s="87" t="s">
        <v>2919</v>
      </c>
      <c r="V9458" s="88">
        <v>23</v>
      </c>
    </row>
    <row r="9459" spans="21:22" x14ac:dyDescent="0.25">
      <c r="U9459" s="89" t="s">
        <v>2920</v>
      </c>
      <c r="V9459" s="88">
        <v>15</v>
      </c>
    </row>
    <row r="9460" spans="21:22" x14ac:dyDescent="0.25">
      <c r="U9460" s="89" t="s">
        <v>2920</v>
      </c>
      <c r="V9460" s="88">
        <v>15</v>
      </c>
    </row>
    <row r="9461" spans="21:22" x14ac:dyDescent="0.25">
      <c r="U9461" s="89" t="s">
        <v>2920</v>
      </c>
      <c r="V9461" s="88">
        <v>23</v>
      </c>
    </row>
    <row r="9462" spans="21:22" x14ac:dyDescent="0.25">
      <c r="U9462" s="89" t="s">
        <v>2921</v>
      </c>
      <c r="V9462" s="88">
        <v>23</v>
      </c>
    </row>
    <row r="9463" spans="21:22" x14ac:dyDescent="0.25">
      <c r="U9463" s="89" t="s">
        <v>2921</v>
      </c>
      <c r="V9463" s="88">
        <v>23</v>
      </c>
    </row>
    <row r="9464" spans="21:22" x14ac:dyDescent="0.25">
      <c r="U9464" s="89" t="s">
        <v>2921</v>
      </c>
      <c r="V9464" s="88">
        <v>23</v>
      </c>
    </row>
    <row r="9465" spans="21:22" x14ac:dyDescent="0.25">
      <c r="U9465" s="89" t="s">
        <v>2922</v>
      </c>
      <c r="V9465" s="88">
        <v>23</v>
      </c>
    </row>
    <row r="9466" spans="21:22" x14ac:dyDescent="0.25">
      <c r="U9466" s="89" t="s">
        <v>2922</v>
      </c>
      <c r="V9466" s="88">
        <v>23</v>
      </c>
    </row>
    <row r="9467" spans="21:22" x14ac:dyDescent="0.25">
      <c r="U9467" s="89" t="s">
        <v>2923</v>
      </c>
      <c r="V9467" s="88">
        <v>15</v>
      </c>
    </row>
    <row r="9468" spans="21:22" x14ac:dyDescent="0.25">
      <c r="U9468" s="89" t="s">
        <v>2924</v>
      </c>
      <c r="V9468" s="88">
        <v>15</v>
      </c>
    </row>
    <row r="9469" spans="21:22" x14ac:dyDescent="0.25">
      <c r="U9469" s="89" t="s">
        <v>2924</v>
      </c>
      <c r="V9469" s="88">
        <v>15</v>
      </c>
    </row>
    <row r="9470" spans="21:22" x14ac:dyDescent="0.25">
      <c r="U9470" s="89" t="s">
        <v>2925</v>
      </c>
      <c r="V9470" s="88">
        <v>15</v>
      </c>
    </row>
    <row r="9471" spans="21:22" x14ac:dyDescent="0.25">
      <c r="U9471" s="89" t="s">
        <v>2925</v>
      </c>
      <c r="V9471" s="88">
        <v>15</v>
      </c>
    </row>
    <row r="9472" spans="21:22" x14ac:dyDescent="0.25">
      <c r="U9472" s="89" t="s">
        <v>2925</v>
      </c>
      <c r="V9472" s="88">
        <v>15</v>
      </c>
    </row>
    <row r="9473" spans="21:22" x14ac:dyDescent="0.25">
      <c r="U9473" s="89" t="s">
        <v>2925</v>
      </c>
      <c r="V9473" s="88">
        <v>15</v>
      </c>
    </row>
    <row r="9474" spans="21:22" x14ac:dyDescent="0.25">
      <c r="U9474" s="89" t="s">
        <v>2926</v>
      </c>
      <c r="V9474" s="88">
        <v>15</v>
      </c>
    </row>
    <row r="9475" spans="21:22" x14ac:dyDescent="0.25">
      <c r="U9475" s="89" t="s">
        <v>2926</v>
      </c>
      <c r="V9475" s="88">
        <v>15</v>
      </c>
    </row>
    <row r="9476" spans="21:22" x14ac:dyDescent="0.25">
      <c r="U9476" s="89" t="s">
        <v>2926</v>
      </c>
      <c r="V9476" s="88">
        <v>15</v>
      </c>
    </row>
    <row r="9477" spans="21:22" x14ac:dyDescent="0.25">
      <c r="U9477" s="89" t="s">
        <v>2926</v>
      </c>
      <c r="V9477" s="88">
        <v>15</v>
      </c>
    </row>
    <row r="9478" spans="21:22" x14ac:dyDescent="0.25">
      <c r="U9478" s="87" t="s">
        <v>2927</v>
      </c>
      <c r="V9478" s="88">
        <v>15</v>
      </c>
    </row>
    <row r="9479" spans="21:22" x14ac:dyDescent="0.25">
      <c r="U9479" s="87" t="s">
        <v>2927</v>
      </c>
      <c r="V9479" s="88">
        <v>15</v>
      </c>
    </row>
    <row r="9480" spans="21:22" x14ac:dyDescent="0.25">
      <c r="U9480" s="87" t="s">
        <v>2927</v>
      </c>
      <c r="V9480" s="88">
        <v>15</v>
      </c>
    </row>
    <row r="9481" spans="21:22" x14ac:dyDescent="0.25">
      <c r="U9481" s="87" t="s">
        <v>2927</v>
      </c>
      <c r="V9481" s="88">
        <v>15</v>
      </c>
    </row>
    <row r="9482" spans="21:22" x14ac:dyDescent="0.25">
      <c r="U9482" s="89" t="s">
        <v>2928</v>
      </c>
      <c r="V9482" s="88">
        <v>23</v>
      </c>
    </row>
    <row r="9483" spans="21:22" x14ac:dyDescent="0.25">
      <c r="U9483" s="89" t="s">
        <v>2928</v>
      </c>
      <c r="V9483" s="88">
        <v>23</v>
      </c>
    </row>
    <row r="9484" spans="21:22" x14ac:dyDescent="0.25">
      <c r="U9484" s="89" t="s">
        <v>2928</v>
      </c>
      <c r="V9484" s="88">
        <v>23</v>
      </c>
    </row>
    <row r="9485" spans="21:22" x14ac:dyDescent="0.25">
      <c r="U9485" s="89" t="s">
        <v>2928</v>
      </c>
      <c r="V9485" s="88">
        <v>23</v>
      </c>
    </row>
    <row r="9486" spans="21:22" x14ac:dyDescent="0.25">
      <c r="U9486" s="87" t="s">
        <v>2928</v>
      </c>
      <c r="V9486" s="88">
        <v>23</v>
      </c>
    </row>
    <row r="9487" spans="21:22" x14ac:dyDescent="0.25">
      <c r="U9487" s="87" t="s">
        <v>2928</v>
      </c>
      <c r="V9487" s="88">
        <v>23</v>
      </c>
    </row>
    <row r="9488" spans="21:22" x14ac:dyDescent="0.25">
      <c r="U9488" s="87" t="s">
        <v>2929</v>
      </c>
      <c r="V9488" s="88">
        <v>17</v>
      </c>
    </row>
    <row r="9489" spans="21:22" x14ac:dyDescent="0.25">
      <c r="U9489" s="87" t="s">
        <v>2930</v>
      </c>
      <c r="V9489" s="88">
        <v>17</v>
      </c>
    </row>
    <row r="9490" spans="21:22" x14ac:dyDescent="0.25">
      <c r="U9490" s="87" t="s">
        <v>2931</v>
      </c>
      <c r="V9490" s="88">
        <v>17</v>
      </c>
    </row>
  </sheetData>
  <sheetProtection algorithmName="SHA-512" hashValue="RIo0kzhutC30tbrqk7pL8GRI1h86xA/X5xHnDx7j9OL0ysAVDantsg+FhvT8zUJ55c6NHteMY5CHs4uVw3fGWw==" saltValue="urdtKqjS6F5+It4T9kXsAQ==" spinCount="100000" sheet="1" objects="1" scenarios="1"/>
  <pageMargins left="0.7" right="0.7" top="0.75" bottom="0.75" header="0.3" footer="0.3"/>
  <pageSetup paperSize="9" orientation="portrait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Descriptions</vt:lpstr>
      <vt:lpstr>Pricing Tool</vt:lpstr>
      <vt:lpstr>BKF</vt:lpstr>
      <vt:lpstr>Lookups</vt:lpstr>
      <vt:lpstr>'Pricing Tool'!Print_Area</vt:lpstr>
    </vt:vector>
  </TitlesOfParts>
  <Company>Iberdrola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McGoldrick</dc:creator>
  <cp:lastModifiedBy>McLeod, Alistair</cp:lastModifiedBy>
  <dcterms:created xsi:type="dcterms:W3CDTF">2019-08-12T12:29:32Z</dcterms:created>
  <dcterms:modified xsi:type="dcterms:W3CDTF">2022-10-25T08:24:39Z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2022-10-25T08:24:39Z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51e91113-80ea-4231-86f8-d67b4d5bdc8f</vt:lpwstr>
  </property>
  <property fmtid="{D5CDD505-2E9C-101B-9397-08002B2CF9AE}" pid="8" name="MSIP_Label_019c027e-33b7-45fc-a572-8ffa5d09ec36_ContentBits">
    <vt:lpwstr>2</vt:lpwstr>
  </property>
</Properties>
</file>